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520" windowHeight="9630" tabRatio="895"/>
  </bookViews>
  <sheets>
    <sheet name="Додаток 5" sheetId="5" r:id="rId1"/>
  </sheets>
  <definedNames>
    <definedName name="_xlnm.Print_Titles" localSheetId="0">'Додаток 5'!$A:$B</definedName>
    <definedName name="_xlnm.Print_Area" localSheetId="0">'Додаток 5'!$A$1:$O$25</definedName>
  </definedNames>
  <calcPr calcId="124519"/>
</workbook>
</file>

<file path=xl/calcChain.xml><?xml version="1.0" encoding="utf-8"?>
<calcChain xmlns="http://schemas.openxmlformats.org/spreadsheetml/2006/main">
  <c r="O14" i="5"/>
  <c r="M16"/>
  <c r="J14"/>
  <c r="N16"/>
  <c r="L16"/>
  <c r="J16"/>
  <c r="F14"/>
  <c r="I14"/>
  <c r="H14"/>
  <c r="G14"/>
  <c r="G16" s="1"/>
  <c r="E14"/>
  <c r="D14"/>
  <c r="D16" s="1"/>
  <c r="C14"/>
  <c r="K16"/>
  <c r="I16"/>
  <c r="E16"/>
  <c r="F16"/>
  <c r="H16"/>
  <c r="O16" l="1"/>
  <c r="C16"/>
</calcChain>
</file>

<file path=xl/sharedStrings.xml><?xml version="1.0" encoding="utf-8"?>
<sst xmlns="http://schemas.openxmlformats.org/spreadsheetml/2006/main" count="32" uniqueCount="32">
  <si>
    <t>Код бюджету</t>
  </si>
  <si>
    <t>04201602000</t>
  </si>
  <si>
    <t>Міжбюджетні трансферти на 2019 рік</t>
  </si>
  <si>
    <t>Трансферти</t>
  </si>
  <si>
    <t>У С Ь О Г О</t>
  </si>
  <si>
    <t>Найменування бюджету одержувача/надавача міжбюджетного трансферту</t>
  </si>
  <si>
    <t>Субвенції з міського бюджету загального фонду на:</t>
  </si>
  <si>
    <t>Усього</t>
  </si>
  <si>
    <t>до рішення районної у місті ради</t>
  </si>
  <si>
    <t>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(1*)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</si>
  <si>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(1*) </t>
  </si>
  <si>
    <t>Виконання Програми підтримки учасників антитерористичної операції та членів їх сімей м. 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 Дніпро) (2*)</t>
  </si>
  <si>
    <t xml:space="preserve"> Виконання заходів Програми зайнятості населення у місті Дніпрі на 2017-2021 роки (організація проведення оплачувальних громадських робіт) (3*)</t>
  </si>
  <si>
    <t xml:space="preserve"> Надання пільг окремим категоріям громадян відповідно до законодавства (4*)</t>
  </si>
  <si>
    <t>(2*) Рішення міської ради від 01.12.2016 № 22/16  "Програма підтримки учасників антитерористичної операції та членів їх сімей м. Дніпра "Родина героя" на 2017-2021 роки", зі змінами</t>
  </si>
  <si>
    <t>(3*) Рішення міської ради від 15.02.2017 № 18/18  "Програма зайнятості населення у місті Дніпрі на 2017-2021 роки", зі змінами</t>
  </si>
  <si>
    <t>(4*) Рішення Дніпровської міської ради від 15.02.2017 № 17/18 "Про Комплексну програму соціального захисту мешканців міста Дніпра на 2017-2021 рр.", із змінами</t>
  </si>
  <si>
    <t>Голова районної у місті  ради</t>
  </si>
  <si>
    <t>А.В. Атаманенко</t>
  </si>
  <si>
    <t>Додаток 5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</si>
  <si>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(1*)</t>
  </si>
  <si>
    <t>Бюджет  Шевченківського   району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</si>
  <si>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(1*)</t>
  </si>
  <si>
    <t>(1*) Рішення Дніпровської міської ради від 05.12.2018  № 4/38 "Про міський бюджет на 2019 рік" зі змінами</t>
  </si>
  <si>
    <t>Виконання галузевих програм, затверджених міською та районними у місті радами (1*)</t>
  </si>
  <si>
    <t>(грн.)</t>
  </si>
  <si>
    <t>Благоустрій території району (1*)</t>
  </si>
  <si>
    <t xml:space="preserve">від                       № </t>
  </si>
  <si>
    <t>Фінансування обласного конкурсу мікропроектів з енергоефективності та енергозбереження серед органів самоорганізації населення та ОСББ (5*)</t>
  </si>
  <si>
    <t>(5*) Розпорядження голови Дніпровської міської ради від 30.08.2019 № 1481-р "Про зміни обсягів міжбюджетних трансфертів"</t>
  </si>
  <si>
    <t>Погашення заборгованості за спожитий природний газ закладами освіти (1*)</t>
  </si>
  <si>
    <t>Виконання Програми виконання доручень виборців депутатами Дніпровської міської ради VII скликання на 2016-2020 роки</t>
  </si>
</sst>
</file>

<file path=xl/styles.xml><?xml version="1.0" encoding="utf-8"?>
<styleSheet xmlns="http://schemas.openxmlformats.org/spreadsheetml/2006/main">
  <numFmts count="3">
    <numFmt numFmtId="164" formatCode="_-* #,##0.00&quot;₴&quot;_-;\-* #,##0.00&quot;₴&quot;_-;_-* &quot;-&quot;??&quot;₴&quot;_-;_-@_-"/>
    <numFmt numFmtId="165" formatCode="#,##0.000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color indexed="10"/>
      <name val="Times New Roman Cyr"/>
      <charset val="204"/>
    </font>
    <font>
      <sz val="12"/>
      <color indexed="9"/>
      <name val="Times New Roman Cyr"/>
      <charset val="204"/>
    </font>
    <font>
      <sz val="10"/>
      <color indexed="9"/>
      <name val="Times New Roman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sz val="10"/>
      <color indexed="9"/>
      <name val="Times New Roman Cyr"/>
      <charset val="204"/>
    </font>
    <font>
      <sz val="10"/>
      <color indexed="10"/>
      <name val="Times New Roman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29" fillId="0" borderId="0"/>
  </cellStyleXfs>
  <cellXfs count="100">
    <xf numFmtId="0" fontId="0" fillId="0" borderId="0" xfId="0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NumberFormat="1"/>
    <xf numFmtId="0" fontId="14" fillId="0" borderId="0" xfId="0" applyFont="1"/>
    <xf numFmtId="2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5" fillId="0" borderId="0" xfId="0" applyFont="1" applyBorder="1"/>
    <xf numFmtId="2" fontId="14" fillId="0" borderId="0" xfId="0" applyNumberFormat="1" applyFont="1" applyBorder="1"/>
    <xf numFmtId="3" fontId="14" fillId="0" borderId="0" xfId="0" applyNumberFormat="1" applyFont="1"/>
    <xf numFmtId="3" fontId="17" fillId="2" borderId="0" xfId="0" applyNumberFormat="1" applyFont="1" applyFill="1"/>
    <xf numFmtId="165" fontId="18" fillId="0" borderId="0" xfId="0" applyNumberFormat="1" applyFont="1"/>
    <xf numFmtId="0" fontId="19" fillId="0" borderId="0" xfId="0" applyFont="1"/>
    <xf numFmtId="165" fontId="20" fillId="0" borderId="0" xfId="0" applyNumberFormat="1" applyFont="1"/>
    <xf numFmtId="0" fontId="1" fillId="0" borderId="0" xfId="0" quotePrefix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2" fillId="0" borderId="0" xfId="0" applyNumberFormat="1" applyFont="1" applyBorder="1" applyAlignment="1"/>
    <xf numFmtId="3" fontId="0" fillId="0" borderId="0" xfId="0" applyNumberFormat="1" applyFont="1" applyAlignment="1">
      <alignment horizontal="center"/>
    </xf>
    <xf numFmtId="0" fontId="22" fillId="0" borderId="0" xfId="0" applyFont="1"/>
    <xf numFmtId="3" fontId="0" fillId="0" borderId="0" xfId="0" applyNumberFormat="1" applyAlignment="1">
      <alignment horizontal="center"/>
    </xf>
    <xf numFmtId="3" fontId="23" fillId="0" borderId="0" xfId="0" applyNumberFormat="1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4" fillId="0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/>
    <xf numFmtId="0" fontId="6" fillId="2" borderId="0" xfId="0" applyFont="1" applyFill="1" applyBorder="1"/>
    <xf numFmtId="166" fontId="0" fillId="2" borderId="0" xfId="0" applyNumberFormat="1" applyFill="1" applyBorder="1"/>
    <xf numFmtId="0" fontId="1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4" fontId="11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6" fontId="24" fillId="0" borderId="0" xfId="0" applyNumberFormat="1" applyFont="1" applyFill="1" applyBorder="1" applyAlignment="1"/>
    <xf numFmtId="0" fontId="21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25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0" borderId="4" xfId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0" borderId="3" xfId="1" applyFont="1" applyBorder="1" applyAlignment="1">
      <alignment horizontal="center" vertical="center"/>
    </xf>
    <xf numFmtId="164" fontId="13" fillId="0" borderId="7" xfId="1" applyFont="1" applyBorder="1" applyAlignment="1">
      <alignment horizontal="center" vertical="center"/>
    </xf>
    <xf numFmtId="164" fontId="13" fillId="0" borderId="8" xfId="1" applyFont="1" applyBorder="1" applyAlignment="1">
      <alignment horizontal="center" vertical="center"/>
    </xf>
    <xf numFmtId="164" fontId="13" fillId="0" borderId="9" xfId="1" applyFont="1" applyBorder="1" applyAlignment="1">
      <alignment horizontal="center" vertical="center"/>
    </xf>
    <xf numFmtId="164" fontId="13" fillId="0" borderId="10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topLeftCell="F8" zoomScale="75" zoomScaleSheetLayoutView="75" workbookViewId="0">
      <selection activeCell="R17" sqref="R17"/>
    </sheetView>
  </sheetViews>
  <sheetFormatPr defaultColWidth="18" defaultRowHeight="15"/>
  <cols>
    <col min="1" max="1" width="16.28515625" hidden="1" customWidth="1"/>
    <col min="2" max="2" width="25.42578125" customWidth="1"/>
    <col min="3" max="3" width="33.28515625" customWidth="1"/>
    <col min="4" max="4" width="39.5703125" customWidth="1"/>
    <col min="5" max="5" width="20.7109375" customWidth="1"/>
    <col min="6" max="6" width="39.7109375" customWidth="1"/>
    <col min="7" max="7" width="22" customWidth="1"/>
    <col min="8" max="9" width="20.140625" customWidth="1"/>
    <col min="10" max="10" width="20.140625" hidden="1" customWidth="1"/>
    <col min="11" max="14" width="20.140625" customWidth="1"/>
    <col min="15" max="15" width="17.140625" customWidth="1"/>
    <col min="16" max="16" width="18.5703125" bestFit="1" customWidth="1"/>
    <col min="17" max="17" width="17.5703125" customWidth="1"/>
    <col min="18" max="18" width="18.28515625" customWidth="1"/>
    <col min="19" max="253" width="9.140625" customWidth="1"/>
    <col min="254" max="254" width="16.28515625" customWidth="1"/>
    <col min="255" max="255" width="32.140625" customWidth="1"/>
    <col min="256" max="256" width="20.7109375" customWidth="1"/>
    <col min="257" max="257" width="0" hidden="1" customWidth="1"/>
  </cols>
  <sheetData>
    <row r="1" spans="1:23" ht="23.25" customHeight="1">
      <c r="D1" s="5"/>
      <c r="F1" s="5"/>
      <c r="G1" s="5"/>
      <c r="H1" s="2" t="s">
        <v>19</v>
      </c>
      <c r="I1" s="2"/>
      <c r="J1" s="2"/>
      <c r="K1" s="2"/>
      <c r="L1" s="2"/>
      <c r="M1" s="2"/>
      <c r="N1" s="2"/>
    </row>
    <row r="2" spans="1:23" ht="15.75">
      <c r="A2" s="9"/>
      <c r="B2" s="9"/>
      <c r="C2" s="9"/>
      <c r="D2" s="9"/>
      <c r="E2" s="9"/>
      <c r="F2" s="9"/>
      <c r="G2" s="9"/>
      <c r="H2" s="38" t="s">
        <v>8</v>
      </c>
      <c r="I2" s="38"/>
      <c r="J2" s="38"/>
      <c r="K2" s="38"/>
      <c r="L2" s="38"/>
      <c r="M2" s="38"/>
      <c r="N2" s="38"/>
      <c r="O2" s="9"/>
      <c r="P2" s="9"/>
      <c r="Q2" s="9"/>
    </row>
    <row r="3" spans="1:23" ht="15.75">
      <c r="A3" s="9"/>
      <c r="B3" s="9"/>
      <c r="C3" s="9"/>
      <c r="D3" s="9"/>
      <c r="E3" s="9"/>
      <c r="F3" s="9"/>
      <c r="G3" s="9"/>
      <c r="H3" s="38" t="s">
        <v>27</v>
      </c>
      <c r="I3" s="38"/>
      <c r="J3" s="38"/>
      <c r="K3" s="38"/>
      <c r="L3" s="38"/>
      <c r="M3" s="38"/>
      <c r="N3" s="38"/>
      <c r="O3" s="9"/>
      <c r="P3" s="9"/>
      <c r="Q3" s="9"/>
    </row>
    <row r="4" spans="1:23" ht="18.75">
      <c r="B4" s="9"/>
      <c r="C4" s="4"/>
      <c r="D4" s="4"/>
      <c r="E4" s="37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23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7" t="s">
        <v>25</v>
      </c>
    </row>
    <row r="6" spans="1:23" ht="15" customHeight="1">
      <c r="A6" s="78" t="s">
        <v>0</v>
      </c>
      <c r="B6" s="79" t="s">
        <v>5</v>
      </c>
      <c r="C6" s="84" t="s">
        <v>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0" t="s">
        <v>7</v>
      </c>
    </row>
    <row r="7" spans="1:23" ht="15" customHeight="1">
      <c r="A7" s="78"/>
      <c r="B7" s="79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1"/>
      <c r="R7" s="12"/>
    </row>
    <row r="8" spans="1:23" ht="12.75" customHeight="1">
      <c r="A8" s="78"/>
      <c r="B8" s="79"/>
      <c r="C8" s="90" t="s">
        <v>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81"/>
    </row>
    <row r="9" spans="1:23" ht="45" customHeight="1">
      <c r="A9" s="78"/>
      <c r="B9" s="79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  <c r="O9" s="81"/>
    </row>
    <row r="10" spans="1:23" ht="38.25" hidden="1" customHeight="1">
      <c r="A10" s="78"/>
      <c r="B10" s="79"/>
      <c r="C10" s="79" t="s">
        <v>22</v>
      </c>
      <c r="D10" s="82" t="s">
        <v>20</v>
      </c>
      <c r="E10" s="79" t="s">
        <v>9</v>
      </c>
      <c r="F10" s="79" t="s">
        <v>10</v>
      </c>
      <c r="G10" s="46"/>
      <c r="H10" s="46"/>
      <c r="I10" s="46"/>
      <c r="J10" s="46"/>
      <c r="K10" s="46"/>
      <c r="L10" s="74"/>
      <c r="M10" s="74"/>
      <c r="N10" s="46"/>
      <c r="O10" s="81"/>
    </row>
    <row r="11" spans="1:23" ht="297.75" customHeight="1">
      <c r="A11" s="78"/>
      <c r="B11" s="79"/>
      <c r="C11" s="79"/>
      <c r="D11" s="83"/>
      <c r="E11" s="79"/>
      <c r="F11" s="79"/>
      <c r="G11" s="47" t="s">
        <v>11</v>
      </c>
      <c r="H11" s="47" t="s">
        <v>12</v>
      </c>
      <c r="I11" s="47" t="s">
        <v>13</v>
      </c>
      <c r="J11" s="47" t="s">
        <v>24</v>
      </c>
      <c r="K11" s="73" t="s">
        <v>26</v>
      </c>
      <c r="L11" s="76" t="s">
        <v>28</v>
      </c>
      <c r="M11" s="72" t="s">
        <v>30</v>
      </c>
      <c r="N11" s="77" t="s">
        <v>31</v>
      </c>
      <c r="O11" s="81"/>
    </row>
    <row r="12" spans="1:23" ht="13.5" hidden="1" customHeight="1">
      <c r="A12" s="78"/>
      <c r="B12" s="79"/>
      <c r="C12" s="47"/>
      <c r="D12" s="47"/>
      <c r="E12" s="47"/>
      <c r="F12" s="47"/>
      <c r="G12" s="47"/>
      <c r="H12" s="47"/>
      <c r="I12" s="47"/>
      <c r="J12" s="47"/>
      <c r="K12" s="47"/>
      <c r="L12" s="75"/>
      <c r="M12" s="70"/>
      <c r="N12" s="69"/>
      <c r="O12" s="81"/>
    </row>
    <row r="13" spans="1:23" ht="13.5" customHeight="1">
      <c r="A13" s="43"/>
      <c r="B13" s="47">
        <v>1</v>
      </c>
      <c r="C13" s="47">
        <v>2</v>
      </c>
      <c r="D13" s="47">
        <v>3</v>
      </c>
      <c r="E13" s="47">
        <v>4</v>
      </c>
      <c r="F13" s="47">
        <v>5</v>
      </c>
      <c r="G13" s="47">
        <v>6</v>
      </c>
      <c r="H13" s="47">
        <v>7</v>
      </c>
      <c r="I13" s="47">
        <v>8</v>
      </c>
      <c r="J13" s="47">
        <v>9</v>
      </c>
      <c r="K13" s="47">
        <v>10</v>
      </c>
      <c r="L13" s="47">
        <v>11</v>
      </c>
      <c r="M13" s="70">
        <v>12</v>
      </c>
      <c r="N13" s="69">
        <v>13</v>
      </c>
      <c r="O13" s="62">
        <v>14</v>
      </c>
    </row>
    <row r="14" spans="1:23" ht="57.75" customHeight="1">
      <c r="A14" s="44" t="s">
        <v>1</v>
      </c>
      <c r="B14" s="48" t="s">
        <v>21</v>
      </c>
      <c r="C14" s="49">
        <f>1651015-1139716-84905</f>
        <v>426394</v>
      </c>
      <c r="D14" s="49">
        <f>64538900-24963800-5857485</f>
        <v>33717615</v>
      </c>
      <c r="E14" s="49">
        <f>30300-18400-341</f>
        <v>11559</v>
      </c>
      <c r="F14" s="50">
        <f>144150000-88335200-13021236+1</f>
        <v>42793565</v>
      </c>
      <c r="G14" s="49">
        <f>2729626-1792408-79600</f>
        <v>857618</v>
      </c>
      <c r="H14" s="49">
        <f>105895-75347-25112</f>
        <v>5436</v>
      </c>
      <c r="I14" s="49">
        <f>681601-511200-109046</f>
        <v>61355</v>
      </c>
      <c r="J14" s="49">
        <f>30000+220000-47160-65000-30000-107840</f>
        <v>0</v>
      </c>
      <c r="K14" s="49">
        <v>1800000</v>
      </c>
      <c r="L14" s="49">
        <v>28194</v>
      </c>
      <c r="M14" s="49">
        <v>38900</v>
      </c>
      <c r="N14" s="49">
        <v>30000</v>
      </c>
      <c r="O14" s="51">
        <f>C14+D14+E14+F14+G14+H14+I14+J14+K14+L14+N14+M14</f>
        <v>79770636</v>
      </c>
      <c r="P14" s="13"/>
      <c r="Q14" s="14"/>
      <c r="R14" s="15"/>
      <c r="S14" s="16"/>
    </row>
    <row r="15" spans="1:23" ht="12.75" customHeight="1">
      <c r="A15" s="44"/>
      <c r="B15" s="52"/>
      <c r="C15" s="53"/>
      <c r="D15" s="53"/>
      <c r="E15" s="53"/>
      <c r="F15" s="50"/>
      <c r="G15" s="54"/>
      <c r="H15" s="54"/>
      <c r="I15" s="54"/>
      <c r="J15" s="54"/>
      <c r="K15" s="54"/>
      <c r="L15" s="54"/>
      <c r="M15" s="54"/>
      <c r="N15" s="54"/>
      <c r="O15" s="51"/>
      <c r="P15" s="13"/>
      <c r="Q15" s="13"/>
      <c r="R15" s="17"/>
    </row>
    <row r="16" spans="1:23" ht="15.75">
      <c r="A16" s="44"/>
      <c r="B16" s="55" t="s">
        <v>4</v>
      </c>
      <c r="C16" s="56">
        <f t="shared" ref="C16:O16" si="0">C14</f>
        <v>426394</v>
      </c>
      <c r="D16" s="56">
        <f t="shared" si="0"/>
        <v>33717615</v>
      </c>
      <c r="E16" s="56">
        <f t="shared" si="0"/>
        <v>11559</v>
      </c>
      <c r="F16" s="56">
        <f t="shared" si="0"/>
        <v>42793565</v>
      </c>
      <c r="G16" s="56">
        <f t="shared" si="0"/>
        <v>857618</v>
      </c>
      <c r="H16" s="56">
        <f t="shared" si="0"/>
        <v>5436</v>
      </c>
      <c r="I16" s="56">
        <f t="shared" si="0"/>
        <v>61355</v>
      </c>
      <c r="J16" s="56">
        <f t="shared" si="0"/>
        <v>0</v>
      </c>
      <c r="K16" s="56">
        <f t="shared" si="0"/>
        <v>1800000</v>
      </c>
      <c r="L16" s="56">
        <f>L14</f>
        <v>28194</v>
      </c>
      <c r="M16" s="56">
        <f>M14</f>
        <v>38900</v>
      </c>
      <c r="N16" s="56">
        <f>N14</f>
        <v>30000</v>
      </c>
      <c r="O16" s="56">
        <f t="shared" si="0"/>
        <v>79770636</v>
      </c>
      <c r="P16" s="18"/>
      <c r="Q16" s="19"/>
      <c r="R16" s="20"/>
      <c r="S16" s="21"/>
      <c r="T16" s="21"/>
      <c r="U16" s="21"/>
      <c r="V16" s="21"/>
      <c r="W16" s="21"/>
    </row>
    <row r="17" spans="1:23" ht="12" customHeight="1">
      <c r="A17" s="45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"/>
      <c r="Q17" s="22"/>
      <c r="R17" s="20"/>
      <c r="S17" s="21"/>
      <c r="T17" s="21"/>
      <c r="U17" s="21"/>
      <c r="V17" s="21"/>
      <c r="W17" s="21"/>
    </row>
    <row r="18" spans="1:23" ht="12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6"/>
      <c r="Q18" s="22"/>
      <c r="R18" s="20"/>
      <c r="S18" s="21"/>
      <c r="T18" s="21"/>
      <c r="U18" s="21"/>
      <c r="V18" s="21"/>
      <c r="W18" s="21"/>
    </row>
    <row r="19" spans="1:23" ht="21" customHeight="1">
      <c r="A19" s="27"/>
      <c r="B19" s="97" t="s">
        <v>23</v>
      </c>
      <c r="C19" s="98"/>
      <c r="D19" s="98"/>
      <c r="E19" s="98"/>
      <c r="F19" s="98"/>
      <c r="G19" s="98"/>
      <c r="H19" s="99"/>
      <c r="I19" s="99"/>
      <c r="J19" s="99"/>
      <c r="K19" s="61"/>
      <c r="L19" s="61"/>
      <c r="M19" s="71"/>
      <c r="N19" s="68"/>
      <c r="O19" s="39"/>
      <c r="P19" s="39"/>
      <c r="Q19" s="39"/>
      <c r="R19" s="39"/>
    </row>
    <row r="20" spans="1:23" ht="21" customHeight="1">
      <c r="A20" s="27"/>
      <c r="B20" s="97" t="s">
        <v>14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23" ht="21.75" customHeight="1">
      <c r="A21" s="27"/>
      <c r="B21" s="97" t="s">
        <v>15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1:23" ht="21" customHeight="1">
      <c r="A22" s="27"/>
      <c r="B22" s="97" t="s">
        <v>16</v>
      </c>
      <c r="C22" s="98"/>
      <c r="D22" s="98"/>
      <c r="E22" s="98"/>
      <c r="F22" s="98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39"/>
    </row>
    <row r="23" spans="1:23" s="67" customFormat="1" ht="18">
      <c r="A23" s="63"/>
      <c r="B23" s="64" t="s">
        <v>29</v>
      </c>
      <c r="C23" s="60"/>
      <c r="D23" s="60"/>
      <c r="E23" s="60"/>
      <c r="F23" s="60"/>
      <c r="G23" s="1"/>
      <c r="H23" s="1"/>
      <c r="I23" s="1"/>
      <c r="J23" s="1"/>
      <c r="K23" s="1"/>
      <c r="L23" s="1"/>
      <c r="M23" s="1"/>
      <c r="N23" s="1"/>
      <c r="O23" s="65"/>
      <c r="P23" s="66"/>
      <c r="Q23" s="66"/>
      <c r="R23" s="66"/>
    </row>
    <row r="24" spans="1:23" ht="18">
      <c r="A24" s="27"/>
      <c r="B24" s="2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6"/>
    </row>
    <row r="25" spans="1:23" ht="30.75" customHeight="1">
      <c r="A25" s="27"/>
      <c r="B25" s="96" t="s">
        <v>17</v>
      </c>
      <c r="C25" s="96"/>
      <c r="D25" s="40"/>
      <c r="E25" s="40"/>
      <c r="F25" s="40"/>
      <c r="G25" s="40"/>
      <c r="H25" s="41" t="s">
        <v>18</v>
      </c>
      <c r="I25" s="41"/>
      <c r="J25" s="41"/>
      <c r="K25" s="41"/>
      <c r="L25" s="41"/>
      <c r="M25" s="41"/>
      <c r="N25" s="41"/>
      <c r="O25" s="42"/>
    </row>
    <row r="26" spans="1:23">
      <c r="O26" s="30"/>
    </row>
    <row r="27" spans="1:23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</row>
    <row r="28" spans="1:23">
      <c r="G28" s="8"/>
      <c r="H28" s="8"/>
      <c r="I28" s="8"/>
      <c r="J28" s="8"/>
      <c r="K28" s="8"/>
      <c r="L28" s="8"/>
      <c r="M28" s="8"/>
      <c r="N28" s="8"/>
      <c r="O28" s="30"/>
    </row>
    <row r="29" spans="1:23">
      <c r="O29" s="8"/>
    </row>
    <row r="30" spans="1:23">
      <c r="O30" s="32"/>
    </row>
    <row r="31" spans="1:23">
      <c r="C31" s="33"/>
      <c r="D31" s="33"/>
      <c r="E31" s="33"/>
      <c r="F31" s="33"/>
      <c r="O31" s="34"/>
    </row>
    <row r="35" spans="2:14">
      <c r="B35" s="34"/>
      <c r="C35" s="33"/>
      <c r="D35" s="33"/>
      <c r="E35" s="33"/>
      <c r="F35" s="33"/>
      <c r="G35" s="35"/>
      <c r="H35" s="35"/>
      <c r="I35" s="35"/>
      <c r="J35" s="35"/>
      <c r="K35" s="35"/>
      <c r="L35" s="35"/>
      <c r="M35" s="35"/>
      <c r="N35" s="35"/>
    </row>
  </sheetData>
  <mergeCells count="14">
    <mergeCell ref="B25:C25"/>
    <mergeCell ref="B19:J19"/>
    <mergeCell ref="B20:R20"/>
    <mergeCell ref="B21:R21"/>
    <mergeCell ref="B22:Q22"/>
    <mergeCell ref="A6:A12"/>
    <mergeCell ref="B6:B12"/>
    <mergeCell ref="O6:O12"/>
    <mergeCell ref="C10:C11"/>
    <mergeCell ref="D10:D11"/>
    <mergeCell ref="E10:E11"/>
    <mergeCell ref="F10:F11"/>
    <mergeCell ref="C6:N7"/>
    <mergeCell ref="C8:N9"/>
  </mergeCells>
  <phoneticPr fontId="0" type="noConversion"/>
  <pageMargins left="0.31496062992125984" right="0.11811023622047245" top="0.35433070866141736" bottom="0.15748031496062992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Дніпровська міська рада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Володимирівна Трофимова</dc:creator>
  <cp:lastModifiedBy>User</cp:lastModifiedBy>
  <cp:lastPrinted>2019-08-27T08:50:04Z</cp:lastPrinted>
  <dcterms:created xsi:type="dcterms:W3CDTF">2017-11-01T08:30:24Z</dcterms:created>
  <dcterms:modified xsi:type="dcterms:W3CDTF">2019-12-09T15:17:50Z</dcterms:modified>
</cp:coreProperties>
</file>