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бюджет 2016 " sheetId="1" r:id="rId1"/>
  </sheets>
  <definedNames>
    <definedName name="_xlnm.Print_Area" localSheetId="0">'бюджет 2016 '!$A$1:$F$130</definedName>
  </definedNames>
  <calcPr fullCalcOnLoad="1"/>
</workbook>
</file>

<file path=xl/sharedStrings.xml><?xml version="1.0" encoding="utf-8"?>
<sst xmlns="http://schemas.openxmlformats.org/spreadsheetml/2006/main" count="130" uniqueCount="125">
  <si>
    <t xml:space="preserve">             Додаток  1</t>
  </si>
  <si>
    <t>до рішення районної у місті Дніпропетровську ради</t>
  </si>
  <si>
    <t xml:space="preserve">        Від              № </t>
  </si>
  <si>
    <t xml:space="preserve">                     Доходи  бюджету району  на  2016 рік </t>
  </si>
  <si>
    <t>Код</t>
  </si>
  <si>
    <t xml:space="preserve">     Спеціальний фонд</t>
  </si>
  <si>
    <t>бюджетної</t>
  </si>
  <si>
    <t>Найменування доходів згідно із бюджетною</t>
  </si>
  <si>
    <t>Всього</t>
  </si>
  <si>
    <t>Загаль-</t>
  </si>
  <si>
    <t>у тому числі</t>
  </si>
  <si>
    <t>класифкації</t>
  </si>
  <si>
    <t>класифікацією</t>
  </si>
  <si>
    <t>ний</t>
  </si>
  <si>
    <t>Разом</t>
  </si>
  <si>
    <t>бюджет</t>
  </si>
  <si>
    <t>фонд</t>
  </si>
  <si>
    <t>розвитку</t>
  </si>
  <si>
    <t xml:space="preserve"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</si>
  <si>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</si>
  <si>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</si>
  <si>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</si>
  <si>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</si>
  <si>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</si>
  <si>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</si>
  <si>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</si>
  <si>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</si>
  <si>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</si>
  <si>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</si>
  <si>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</si>
  <si>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</si>
  <si>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</si>
  <si>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</si>
  <si>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 xml:space="preserve"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</si>
  <si>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</si>
  <si>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</si>
  <si>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</si>
  <si>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</si>
  <si>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</si>
  <si>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Збір за місця для паркування транспортних засобів 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</si>
  <si>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</si>
  <si>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</si>
  <si>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</si>
  <si>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</si>
  <si>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</si>
  <si>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</si>
  <si>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</si>
  <si>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</si>
  <si>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</si>
  <si>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та господарської</t>
  </si>
  <si>
    <t>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</si>
  <si>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</si>
  <si>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</si>
  <si>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</si>
  <si>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>Плата за надання інших адміністративнихпослуг</t>
  </si>
  <si>
    <t>Адміністративний збір за державну реєстрацію речових прав на нерухоме майно та їх</t>
  </si>
  <si>
    <t>обтяжень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</si>
  <si>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</si>
  <si>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</si>
  <si>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</si>
  <si>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</si>
  <si>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>Державне мито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</si>
  <si>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</si>
  <si>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</si>
  <si>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</si>
  <si>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</si>
  <si>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</si>
  <si>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</si>
  <si>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</si>
  <si>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Інші неподаткові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</si>
  <si>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</si>
  <si>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 </t>
  </si>
  <si>
    <t>із законодавством</t>
  </si>
  <si>
    <t xml:space="preserve">Плата за послуги, що надаються бюджетними установами згідно з їх основною діяльностю </t>
  </si>
  <si>
    <t>Плата за оренду майна бюджетних установ</t>
  </si>
  <si>
    <t xml:space="preserve">Доходи від операцій з капіталом 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</si>
  <si>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</si>
  <si>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</si>
  <si>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</si>
  <si>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</si>
  <si>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  РАЗОМ ДОХОДІВ</t>
  </si>
  <si>
    <t xml:space="preserve">Офіційні трансферти </t>
  </si>
  <si>
    <t>Від органів державного управління</t>
  </si>
  <si>
    <t>Субвенції ,  всього</t>
  </si>
  <si>
    <t xml:space="preserve"> з них :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</si>
  <si>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</si>
  <si>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</si>
  <si>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</si>
  <si>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</si>
  <si>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</si>
  <si>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</si>
  <si>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 xml:space="preserve">постачання  і водовідведення, квартирної плати (утримання будинків і споруд та </t>
  </si>
  <si>
    <t>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</si>
  <si>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</si>
  <si>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</si>
  <si>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</si>
  <si>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Освітня субвенція з державного бюджету місцевим бюджетам</t>
  </si>
  <si>
    <t>Інші субвенції, всього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</si>
  <si>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</si>
  <si>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</si>
  <si>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>Інші субвенції (субвенція з міського бюджету на утримання закладів освіти)</t>
  </si>
  <si>
    <t xml:space="preserve">Інші субвенції (субвенція з міського бюджету на оздоровлення та відпочинок дітей у  </t>
  </si>
  <si>
    <t>прищкільних таборах)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</si>
  <si>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</si>
  <si>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</si>
  <si>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</si>
  <si>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</si>
  <si>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</si>
  <si>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</si>
  <si>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</si>
  <si>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</si>
  <si>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</si>
  <si>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</si>
  <si>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</si>
  <si>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</si>
  <si>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</si>
  <si>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>них громадських робіт)</t>
  </si>
  <si>
    <t>Субвенція з державного бюджету місцевим бюджетам на виплату державної соціальної</t>
  </si>
  <si>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</si>
  <si>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</si>
  <si>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</si>
  <si>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</si>
  <si>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   ВСЬОГО ДОХОДІВ</t>
  </si>
  <si>
    <t xml:space="preserve">           Голова районної у місті Дніпропетровську ради                                                                          </t>
  </si>
  <si>
    <t>М.П.Ситник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</si>
</sst>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9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0" fillId="0" borderId="0" xfId="20">
      <alignment/>
      <protection/>
    </xf>
    <xf numFmtId="164" fontId="2" fillId="0" borderId="0" xfId="20" applyFont="1">
      <alignment/>
      <protection/>
    </xf>
    <xf numFmtId="164" fontId="0" fillId="0" borderId="0" xfId="20" applyBorder="1">
      <alignment/>
      <protection/>
    </xf>
    <xf numFmtId="164" fontId="3" fillId="0" borderId="0" xfId="20" applyFont="1">
      <alignment/>
      <protection/>
    </xf>
    <xf numFmtId="164" fontId="4" fillId="0" borderId="1" xfId="0" applyFont="1" applyBorder="1" applyAlignment="1">
      <alignment horizontal="center"/>
    </xf>
    <xf numFmtId="164" fontId="4" fillId="0" borderId="2" xfId="20" applyFont="1" applyBorder="1">
      <alignment/>
      <protection/>
    </xf>
    <xf numFmtId="164" fontId="2" fillId="0" borderId="1" xfId="20" applyFont="1" applyBorder="1">
      <alignment/>
      <protection/>
    </xf>
    <xf numFmtId="164" fontId="2" fillId="0" borderId="2" xfId="20" applyFont="1" applyBorder="1">
      <alignment/>
      <protection/>
    </xf>
    <xf numFmtId="164" fontId="2" fillId="0" borderId="3" xfId="20" applyFont="1" applyBorder="1">
      <alignment/>
      <protection/>
    </xf>
    <xf numFmtId="164" fontId="2" fillId="0" borderId="4" xfId="20" applyFont="1" applyBorder="1" applyAlignment="1">
      <alignment horizontal="center"/>
      <protection/>
    </xf>
    <xf numFmtId="164" fontId="4" fillId="0" borderId="5" xfId="0" applyFont="1" applyBorder="1" applyAlignment="1">
      <alignment/>
    </xf>
    <xf numFmtId="164" fontId="4" fillId="0" borderId="6" xfId="20" applyFont="1" applyBorder="1" applyAlignment="1">
      <alignment horizontal="center"/>
      <protection/>
    </xf>
    <xf numFmtId="164" fontId="2" fillId="0" borderId="5" xfId="20" applyFont="1" applyBorder="1" applyAlignment="1">
      <alignment horizontal="center"/>
      <protection/>
    </xf>
    <xf numFmtId="164" fontId="2" fillId="0" borderId="6" xfId="20" applyFont="1" applyBorder="1" applyAlignment="1">
      <alignment horizontal="center"/>
      <protection/>
    </xf>
    <xf numFmtId="164" fontId="2" fillId="0" borderId="5" xfId="20" applyFont="1" applyBorder="1" applyAlignment="1">
      <alignment/>
      <protection/>
    </xf>
    <xf numFmtId="164" fontId="2" fillId="0" borderId="7" xfId="20" applyFont="1" applyBorder="1" applyAlignment="1">
      <alignment horizontal="center"/>
      <protection/>
    </xf>
    <xf numFmtId="164" fontId="4" fillId="0" borderId="5" xfId="20" applyFont="1" applyBorder="1" applyAlignment="1">
      <alignment horizontal="center"/>
      <protection/>
    </xf>
    <xf numFmtId="164" fontId="4" fillId="0" borderId="6" xfId="20" applyFont="1" applyBorder="1">
      <alignment/>
      <protection/>
    </xf>
    <xf numFmtId="164" fontId="4" fillId="0" borderId="8" xfId="20" applyFont="1" applyBorder="1" applyAlignment="1">
      <alignment horizontal="center"/>
      <protection/>
    </xf>
    <xf numFmtId="164" fontId="4" fillId="0" borderId="3" xfId="20" applyFont="1" applyBorder="1" applyAlignment="1">
      <alignment horizontal="center"/>
      <protection/>
    </xf>
    <xf numFmtId="164" fontId="2" fillId="0" borderId="8" xfId="20" applyFont="1" applyBorder="1" applyAlignment="1">
      <alignment horizontal="center"/>
      <protection/>
    </xf>
    <xf numFmtId="164" fontId="2" fillId="0" borderId="3" xfId="20" applyFont="1" applyBorder="1" applyAlignment="1">
      <alignment horizontal="center"/>
      <protection/>
    </xf>
    <xf numFmtId="164" fontId="5" fillId="0" borderId="5" xfId="20" applyFont="1" applyBorder="1" applyAlignment="1">
      <alignment horizontal="center"/>
      <protection/>
    </xf>
    <xf numFmtId="164" fontId="5" fillId="0" borderId="6" xfId="20" applyFont="1" applyBorder="1">
      <alignment/>
      <protection/>
    </xf>
    <xf numFmtId="165" fontId="5" fillId="0" borderId="5" xfId="20" applyNumberFormat="1" applyFont="1" applyBorder="1" applyAlignment="1">
      <alignment horizontal="center"/>
      <protection/>
    </xf>
    <xf numFmtId="165" fontId="4" fillId="0" borderId="5" xfId="20" applyNumberFormat="1" applyFont="1" applyBorder="1" applyAlignment="1">
      <alignment horizontal="center"/>
      <protection/>
    </xf>
    <xf numFmtId="164" fontId="0" fillId="0" borderId="0" xfId="20" applyFont="1" applyBorder="1">
      <alignment/>
      <protection/>
    </xf>
    <xf numFmtId="164" fontId="0" fillId="0" borderId="0" xfId="20" applyFont="1">
      <alignment/>
      <protection/>
    </xf>
    <xf numFmtId="164" fontId="6" fillId="0" borderId="0" xfId="20" applyFont="1" applyBorder="1">
      <alignment/>
      <protection/>
    </xf>
    <xf numFmtId="164" fontId="6" fillId="0" borderId="0" xfId="20" applyFont="1">
      <alignment/>
      <protection/>
    </xf>
    <xf numFmtId="165" fontId="4" fillId="0" borderId="5" xfId="20" applyNumberFormat="1" applyFont="1" applyFill="1" applyBorder="1" applyAlignment="1">
      <alignment horizontal="center"/>
      <protection/>
    </xf>
    <xf numFmtId="164" fontId="5" fillId="0" borderId="8" xfId="20" applyFont="1" applyBorder="1" applyAlignment="1">
      <alignment horizontal="center"/>
      <protection/>
    </xf>
    <xf numFmtId="164" fontId="5" fillId="0" borderId="3" xfId="20" applyFont="1" applyBorder="1">
      <alignment/>
      <protection/>
    </xf>
    <xf numFmtId="165" fontId="5" fillId="0" borderId="8" xfId="20" applyNumberFormat="1" applyFont="1" applyBorder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4" fontId="5" fillId="0" borderId="9" xfId="20" applyFont="1" applyBorder="1">
      <alignment/>
      <protection/>
    </xf>
    <xf numFmtId="165" fontId="5" fillId="0" borderId="1" xfId="20" applyNumberFormat="1" applyFont="1" applyBorder="1" applyAlignment="1">
      <alignment horizontal="center"/>
      <protection/>
    </xf>
    <xf numFmtId="164" fontId="5" fillId="0" borderId="0" xfId="20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5" xfId="20" applyFont="1" applyFill="1" applyBorder="1" applyAlignment="1">
      <alignment horizontal="center"/>
      <protection/>
    </xf>
    <xf numFmtId="164" fontId="4" fillId="0" borderId="5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8" xfId="20" applyFont="1" applyBorder="1">
      <alignment/>
      <protection/>
    </xf>
    <xf numFmtId="164" fontId="5" fillId="0" borderId="10" xfId="20" applyFont="1" applyBorder="1">
      <alignment/>
      <protection/>
    </xf>
    <xf numFmtId="165" fontId="7" fillId="0" borderId="0" xfId="20" applyNumberFormat="1" applyFont="1" applyBorder="1" applyAlignment="1">
      <alignment horizontal="center"/>
      <protection/>
    </xf>
    <xf numFmtId="164" fontId="7" fillId="0" borderId="0" xfId="20" applyFont="1" applyBorder="1" applyAlignment="1">
      <alignment horizontal="center"/>
      <protection/>
    </xf>
    <xf numFmtId="164" fontId="7" fillId="0" borderId="0" xfId="20" applyFont="1" applyBorder="1">
      <alignment/>
      <protection/>
    </xf>
    <xf numFmtId="164" fontId="2" fillId="0" borderId="0" xfId="20" applyFont="1" applyAlignment="1">
      <alignment horizontal="center"/>
      <protection/>
    </xf>
    <xf numFmtId="164" fontId="8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Додатки № 1 (до проекту бюдж., на виконком,на сесію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="75" zoomScaleNormal="75" workbookViewId="0" topLeftCell="B1">
      <selection activeCell="F17" sqref="F17"/>
    </sheetView>
  </sheetViews>
  <sheetFormatPr defaultColWidth="9.00390625" defaultRowHeight="12.75"/>
  <cols>
    <col min="1" max="1" width="12.625" style="1" customWidth="1"/>
    <col min="2" max="2" width="100.50390625" style="1" customWidth="1"/>
    <col min="3" max="3" width="23.50390625" style="1" customWidth="1"/>
    <col min="4" max="4" width="17.50390625" style="1" customWidth="1"/>
    <col min="5" max="5" width="15.375" style="1" customWidth="1"/>
    <col min="6" max="6" width="16.50390625" style="1" customWidth="1"/>
    <col min="7" max="16384" width="9.125" style="1" customWidth="1"/>
  </cols>
  <sheetData>
    <row r="1" spans="4:7" ht="13.5">
      <c r="D1" s="2"/>
      <c r="E1" s="2" t="s">
        <v>0</v>
      </c>
      <c r="F1" s="2"/>
      <c r="G1" s="3"/>
    </row>
    <row r="2" spans="4:7" ht="13.5">
      <c r="D2" s="2" t="s">
        <v>1</v>
      </c>
      <c r="E2" s="2"/>
      <c r="F2" s="2"/>
      <c r="G2" s="3"/>
    </row>
    <row r="3" spans="4:7" ht="13.5">
      <c r="D3" s="2"/>
      <c r="E3" s="2" t="s">
        <v>2</v>
      </c>
      <c r="F3" s="2"/>
      <c r="G3" s="3"/>
    </row>
    <row r="4" spans="4:7" ht="13.5">
      <c r="D4" s="2"/>
      <c r="E4" s="2"/>
      <c r="F4" s="2"/>
      <c r="G4" s="3"/>
    </row>
    <row r="5" ht="12.75">
      <c r="G5" s="3"/>
    </row>
    <row r="6" spans="2:7" ht="17.25">
      <c r="B6" s="4" t="s">
        <v>3</v>
      </c>
      <c r="C6" s="4"/>
      <c r="G6" s="3"/>
    </row>
    <row r="7" ht="13.5">
      <c r="G7" s="3"/>
    </row>
    <row r="8" spans="1:7" ht="15">
      <c r="A8" s="5" t="s">
        <v>4</v>
      </c>
      <c r="B8" s="6"/>
      <c r="C8" s="7"/>
      <c r="D8" s="8"/>
      <c r="E8" s="9" t="s">
        <v>5</v>
      </c>
      <c r="F8" s="10"/>
      <c r="G8" s="3"/>
    </row>
    <row r="9" spans="1:7" ht="16.5" customHeight="1">
      <c r="A9" s="11" t="s">
        <v>6</v>
      </c>
      <c r="B9" s="12" t="s">
        <v>7</v>
      </c>
      <c r="C9" s="13" t="s">
        <v>8</v>
      </c>
      <c r="D9" s="14" t="s">
        <v>9</v>
      </c>
      <c r="E9" s="15"/>
      <c r="F9" s="16" t="s">
        <v>10</v>
      </c>
      <c r="G9" s="3"/>
    </row>
    <row r="10" spans="1:7" ht="12.75" customHeight="1">
      <c r="A10" s="11" t="s">
        <v>11</v>
      </c>
      <c r="B10" s="12" t="s">
        <v>12</v>
      </c>
      <c r="C10" s="13"/>
      <c r="D10" s="14" t="s">
        <v>13</v>
      </c>
      <c r="E10" s="13" t="s">
        <v>14</v>
      </c>
      <c r="F10" s="16" t="s">
        <v>15</v>
      </c>
      <c r="G10" s="3"/>
    </row>
    <row r="11" spans="1:7" ht="15.75" customHeight="1">
      <c r="A11" s="17"/>
      <c r="B11" s="18"/>
      <c r="C11" s="13"/>
      <c r="D11" s="14" t="s">
        <v>16</v>
      </c>
      <c r="E11" s="13"/>
      <c r="F11" s="16" t="s">
        <v>17</v>
      </c>
      <c r="G11" s="3"/>
    </row>
    <row r="12" spans="1:7" ht="12" customHeight="1">
      <c r="A12" s="19">
        <v>1</v>
      </c>
      <c r="B12" s="20">
        <v>2</v>
      </c>
      <c r="C12" s="21">
        <v>6</v>
      </c>
      <c r="D12" s="22">
        <v>3</v>
      </c>
      <c r="E12" s="21">
        <v>4</v>
      </c>
      <c r="F12" s="21">
        <v>5</v>
      </c>
      <c r="G12" s="3"/>
    </row>
    <row r="13" spans="1:7" ht="15.75" customHeight="1">
      <c r="A13" s="23">
        <v>10000000</v>
      </c>
      <c r="B13" s="24" t="s">
        <v>18</v>
      </c>
      <c r="C13" s="25">
        <f aca="true" t="shared" si="0" ref="C13:C16">D13</f>
        <v>46717.3</v>
      </c>
      <c r="D13" s="25">
        <f>D14+D28</f>
        <v>46717.3</v>
      </c>
      <c r="E13" s="23"/>
      <c r="F13" s="23"/>
      <c r="G13" s="3"/>
    </row>
    <row r="14" spans="1:7" ht="21" customHeight="1">
      <c r="A14" s="23">
        <v>11000000</v>
      </c>
      <c r="B14" s="24" t="s">
        <v>19</v>
      </c>
      <c r="C14" s="25">
        <f t="shared" si="0"/>
        <v>17612.2</v>
      </c>
      <c r="D14" s="25">
        <f>D15</f>
        <v>17612.2</v>
      </c>
      <c r="E14" s="23"/>
      <c r="F14" s="23"/>
      <c r="G14" s="3"/>
    </row>
    <row r="15" spans="1:7" s="28" customFormat="1" ht="18.75" customHeight="1">
      <c r="A15" s="17">
        <v>11010000</v>
      </c>
      <c r="B15" s="18" t="s">
        <v>20</v>
      </c>
      <c r="C15" s="26">
        <f t="shared" si="0"/>
        <v>17612.2</v>
      </c>
      <c r="D15" s="26">
        <f>D16+D18+D21+D23+D25</f>
        <v>17612.2</v>
      </c>
      <c r="E15" s="17"/>
      <c r="F15" s="17"/>
      <c r="G15" s="27"/>
    </row>
    <row r="16" spans="1:7" s="30" customFormat="1" ht="17.25" customHeight="1">
      <c r="A16" s="17">
        <v>11010100</v>
      </c>
      <c r="B16" s="18" t="s">
        <v>21</v>
      </c>
      <c r="C16" s="26">
        <f t="shared" si="0"/>
        <v>13436.2</v>
      </c>
      <c r="D16" s="26">
        <v>13436.2</v>
      </c>
      <c r="E16" s="17"/>
      <c r="F16" s="17"/>
      <c r="G16" s="29"/>
    </row>
    <row r="17" spans="1:7" s="30" customFormat="1" ht="17.25" customHeight="1">
      <c r="A17" s="17"/>
      <c r="B17" s="18" t="s">
        <v>22</v>
      </c>
      <c r="C17" s="26"/>
      <c r="D17" s="26"/>
      <c r="E17" s="17"/>
      <c r="F17" s="17"/>
      <c r="G17" s="29"/>
    </row>
    <row r="18" spans="1:7" ht="18.75" customHeight="1">
      <c r="A18" s="17">
        <v>11010200</v>
      </c>
      <c r="B18" s="18" t="s">
        <v>23</v>
      </c>
      <c r="C18" s="26">
        <f>D18</f>
        <v>2780</v>
      </c>
      <c r="D18" s="26">
        <v>2780</v>
      </c>
      <c r="E18" s="17"/>
      <c r="F18" s="17"/>
      <c r="G18" s="3"/>
    </row>
    <row r="19" spans="1:7" ht="13.5" customHeight="1">
      <c r="A19" s="17"/>
      <c r="B19" s="18" t="s">
        <v>24</v>
      </c>
      <c r="C19" s="26"/>
      <c r="D19" s="26"/>
      <c r="E19" s="17"/>
      <c r="F19" s="17"/>
      <c r="G19" s="3"/>
    </row>
    <row r="20" spans="1:7" ht="13.5" customHeight="1">
      <c r="A20" s="17"/>
      <c r="B20" s="18" t="s">
        <v>25</v>
      </c>
      <c r="C20" s="26"/>
      <c r="D20" s="26"/>
      <c r="E20" s="17"/>
      <c r="F20" s="17"/>
      <c r="G20" s="3"/>
    </row>
    <row r="21" spans="1:7" ht="14.25" customHeight="1">
      <c r="A21" s="17">
        <v>11010400</v>
      </c>
      <c r="B21" s="18" t="s">
        <v>26</v>
      </c>
      <c r="C21" s="26">
        <f>D21</f>
        <v>795</v>
      </c>
      <c r="D21" s="26">
        <v>795</v>
      </c>
      <c r="E21" s="17"/>
      <c r="F21" s="17"/>
      <c r="G21" s="3"/>
    </row>
    <row r="22" spans="1:7" ht="14.25" customHeight="1">
      <c r="A22" s="17"/>
      <c r="B22" s="18" t="s">
        <v>27</v>
      </c>
      <c r="C22" s="26"/>
      <c r="D22" s="26"/>
      <c r="E22" s="17"/>
      <c r="F22" s="17"/>
      <c r="G22" s="3"/>
    </row>
    <row r="23" spans="1:7" ht="14.25" customHeight="1">
      <c r="A23" s="17">
        <v>11010500</v>
      </c>
      <c r="B23" s="18" t="s">
        <v>28</v>
      </c>
      <c r="C23" s="26">
        <f>D23</f>
        <v>510</v>
      </c>
      <c r="D23" s="26">
        <v>510</v>
      </c>
      <c r="E23" s="17"/>
      <c r="F23" s="17"/>
      <c r="G23" s="3"/>
    </row>
    <row r="24" spans="1:7" ht="12" customHeight="1">
      <c r="A24" s="17"/>
      <c r="B24" s="18" t="s">
        <v>29</v>
      </c>
      <c r="C24" s="26"/>
      <c r="D24" s="26"/>
      <c r="E24" s="17"/>
      <c r="F24" s="17"/>
      <c r="G24" s="3"/>
    </row>
    <row r="25" spans="1:7" ht="12.75" customHeight="1">
      <c r="A25" s="17">
        <v>11010900</v>
      </c>
      <c r="B25" s="18" t="s">
        <v>30</v>
      </c>
      <c r="C25" s="26">
        <f>D25</f>
        <v>91</v>
      </c>
      <c r="D25" s="26">
        <v>91</v>
      </c>
      <c r="E25" s="17"/>
      <c r="F25" s="17"/>
      <c r="G25" s="3"/>
    </row>
    <row r="26" spans="1:7" ht="14.25" customHeight="1">
      <c r="A26" s="17"/>
      <c r="B26" s="18" t="s">
        <v>31</v>
      </c>
      <c r="C26" s="26"/>
      <c r="D26" s="26"/>
      <c r="E26" s="17"/>
      <c r="F26" s="17"/>
      <c r="G26" s="3"/>
    </row>
    <row r="27" spans="1:7" ht="14.25" customHeight="1">
      <c r="A27" s="17"/>
      <c r="B27" s="18" t="s">
        <v>32</v>
      </c>
      <c r="C27" s="26"/>
      <c r="D27" s="26"/>
      <c r="E27" s="17"/>
      <c r="F27" s="17"/>
      <c r="G27" s="3"/>
    </row>
    <row r="28" spans="1:7" ht="20.25" customHeight="1">
      <c r="A28" s="23">
        <v>18000000</v>
      </c>
      <c r="B28" s="24" t="s">
        <v>33</v>
      </c>
      <c r="C28" s="25">
        <f aca="true" t="shared" si="1" ref="C28:C39">D28</f>
        <v>29105.100000000002</v>
      </c>
      <c r="D28" s="25">
        <f>D29+D34+D37</f>
        <v>29105.100000000002</v>
      </c>
      <c r="E28" s="23"/>
      <c r="F28" s="23"/>
      <c r="G28" s="3"/>
    </row>
    <row r="29" spans="1:7" ht="20.25" customHeight="1">
      <c r="A29" s="23">
        <v>18010000</v>
      </c>
      <c r="B29" s="24" t="s">
        <v>34</v>
      </c>
      <c r="C29" s="25">
        <f t="shared" si="1"/>
        <v>21755.7</v>
      </c>
      <c r="D29" s="25">
        <f>D30+D31+D32+D33</f>
        <v>21755.7</v>
      </c>
      <c r="E29" s="23"/>
      <c r="F29" s="23"/>
      <c r="G29" s="3"/>
    </row>
    <row r="30" spans="1:7" ht="15" customHeight="1">
      <c r="A30" s="17">
        <v>18010500</v>
      </c>
      <c r="B30" s="18" t="s">
        <v>35</v>
      </c>
      <c r="C30" s="26">
        <f t="shared" si="1"/>
        <v>8390</v>
      </c>
      <c r="D30" s="26">
        <v>8390</v>
      </c>
      <c r="E30" s="17"/>
      <c r="F30" s="17"/>
      <c r="G30" s="3"/>
    </row>
    <row r="31" spans="1:7" ht="16.5" customHeight="1">
      <c r="A31" s="17">
        <v>18010600</v>
      </c>
      <c r="B31" s="18" t="s">
        <v>36</v>
      </c>
      <c r="C31" s="26">
        <f t="shared" si="1"/>
        <v>11795.7</v>
      </c>
      <c r="D31" s="26">
        <v>11795.7</v>
      </c>
      <c r="E31" s="17"/>
      <c r="F31" s="17"/>
      <c r="G31" s="3"/>
    </row>
    <row r="32" spans="1:7" ht="13.5" customHeight="1">
      <c r="A32" s="17">
        <v>18010700</v>
      </c>
      <c r="B32" s="18" t="s">
        <v>37</v>
      </c>
      <c r="C32" s="26">
        <f t="shared" si="1"/>
        <v>605</v>
      </c>
      <c r="D32" s="26">
        <v>605</v>
      </c>
      <c r="E32" s="17"/>
      <c r="F32" s="17"/>
      <c r="G32" s="3"/>
    </row>
    <row r="33" spans="1:7" ht="14.25" customHeight="1">
      <c r="A33" s="17">
        <v>18010900</v>
      </c>
      <c r="B33" s="18" t="s">
        <v>38</v>
      </c>
      <c r="C33" s="26">
        <f t="shared" si="1"/>
        <v>965</v>
      </c>
      <c r="D33" s="26">
        <v>965</v>
      </c>
      <c r="E33" s="17"/>
      <c r="F33" s="17"/>
      <c r="G33" s="3"/>
    </row>
    <row r="34" spans="1:7" ht="14.25" customHeight="1">
      <c r="A34" s="23">
        <v>18020000</v>
      </c>
      <c r="B34" s="24" t="s">
        <v>39</v>
      </c>
      <c r="C34" s="25">
        <f t="shared" si="1"/>
        <v>6906</v>
      </c>
      <c r="D34" s="25">
        <f>D35+D36</f>
        <v>6906</v>
      </c>
      <c r="E34" s="23"/>
      <c r="F34" s="23"/>
      <c r="G34" s="3"/>
    </row>
    <row r="35" spans="1:7" ht="14.25" customHeight="1">
      <c r="A35" s="17">
        <v>18020100</v>
      </c>
      <c r="B35" s="18" t="s">
        <v>40</v>
      </c>
      <c r="C35" s="26">
        <f t="shared" si="1"/>
        <v>4744.4</v>
      </c>
      <c r="D35" s="26">
        <v>4744.4</v>
      </c>
      <c r="E35" s="17"/>
      <c r="F35" s="17"/>
      <c r="G35" s="3"/>
    </row>
    <row r="36" spans="1:7" ht="14.25" customHeight="1">
      <c r="A36" s="17">
        <v>18020200</v>
      </c>
      <c r="B36" s="18" t="s">
        <v>41</v>
      </c>
      <c r="C36" s="26">
        <f t="shared" si="1"/>
        <v>2161.6</v>
      </c>
      <c r="D36" s="26">
        <v>2161.6</v>
      </c>
      <c r="E36" s="17"/>
      <c r="F36" s="17"/>
      <c r="G36" s="3"/>
    </row>
    <row r="37" spans="1:7" ht="14.25" customHeight="1">
      <c r="A37" s="23">
        <v>18030000</v>
      </c>
      <c r="B37" s="24" t="s">
        <v>42</v>
      </c>
      <c r="C37" s="25">
        <f t="shared" si="1"/>
        <v>443.4</v>
      </c>
      <c r="D37" s="25">
        <f>D38+D39</f>
        <v>443.4</v>
      </c>
      <c r="E37" s="23"/>
      <c r="F37" s="23"/>
      <c r="G37" s="3"/>
    </row>
    <row r="38" spans="1:7" ht="14.25" customHeight="1">
      <c r="A38" s="17">
        <v>18030100</v>
      </c>
      <c r="B38" s="18" t="s">
        <v>43</v>
      </c>
      <c r="C38" s="26">
        <f t="shared" si="1"/>
        <v>398.7</v>
      </c>
      <c r="D38" s="26">
        <v>398.7</v>
      </c>
      <c r="E38" s="17"/>
      <c r="F38" s="17"/>
      <c r="G38" s="3"/>
    </row>
    <row r="39" spans="1:7" ht="14.25" customHeight="1">
      <c r="A39" s="17">
        <v>18030200</v>
      </c>
      <c r="B39" s="18" t="s">
        <v>44</v>
      </c>
      <c r="C39" s="26">
        <f t="shared" si="1"/>
        <v>44.7</v>
      </c>
      <c r="D39" s="26">
        <v>44.7</v>
      </c>
      <c r="E39" s="17"/>
      <c r="F39" s="17"/>
      <c r="G39" s="3"/>
    </row>
    <row r="40" spans="1:7" ht="15.75" customHeight="1">
      <c r="A40" s="23">
        <v>20000000</v>
      </c>
      <c r="B40" s="24" t="s">
        <v>45</v>
      </c>
      <c r="C40" s="25">
        <f>D40+E40</f>
        <v>17723.341</v>
      </c>
      <c r="D40" s="25">
        <f>D41+D45+D65</f>
        <v>8057.400000000001</v>
      </c>
      <c r="E40" s="25">
        <f>E68</f>
        <v>9665.941</v>
      </c>
      <c r="F40" s="23"/>
      <c r="G40" s="3"/>
    </row>
    <row r="41" spans="1:7" ht="15">
      <c r="A41" s="23">
        <v>21000000</v>
      </c>
      <c r="B41" s="24" t="s">
        <v>46</v>
      </c>
      <c r="C41" s="25">
        <f aca="true" t="shared" si="2" ref="C41:C44">D41</f>
        <v>39.5</v>
      </c>
      <c r="D41" s="25">
        <f>D42</f>
        <v>39.5</v>
      </c>
      <c r="E41" s="23"/>
      <c r="F41" s="23"/>
      <c r="G41" s="3"/>
    </row>
    <row r="42" spans="1:7" ht="14.25" customHeight="1">
      <c r="A42" s="23">
        <v>21080000</v>
      </c>
      <c r="B42" s="24" t="s">
        <v>47</v>
      </c>
      <c r="C42" s="25">
        <f t="shared" si="2"/>
        <v>39.5</v>
      </c>
      <c r="D42" s="25">
        <f>D43+D44</f>
        <v>39.5</v>
      </c>
      <c r="E42" s="23"/>
      <c r="F42" s="23"/>
      <c r="G42" s="3"/>
    </row>
    <row r="43" spans="1:7" ht="14.25" customHeight="1">
      <c r="A43" s="17">
        <v>21080500</v>
      </c>
      <c r="B43" s="18" t="s">
        <v>47</v>
      </c>
      <c r="C43" s="26">
        <f t="shared" si="2"/>
        <v>7.5</v>
      </c>
      <c r="D43" s="26">
        <v>7.5</v>
      </c>
      <c r="E43" s="17"/>
      <c r="F43" s="17"/>
      <c r="G43" s="3"/>
    </row>
    <row r="44" spans="1:7" ht="14.25" customHeight="1">
      <c r="A44" s="17">
        <v>21081100</v>
      </c>
      <c r="B44" s="18" t="s">
        <v>48</v>
      </c>
      <c r="C44" s="26">
        <f t="shared" si="2"/>
        <v>32</v>
      </c>
      <c r="D44" s="26">
        <v>32</v>
      </c>
      <c r="E44" s="17"/>
      <c r="F44" s="17"/>
      <c r="G44" s="3"/>
    </row>
    <row r="45" spans="1:7" ht="15">
      <c r="A45" s="23">
        <v>22000000</v>
      </c>
      <c r="B45" s="24" t="s">
        <v>49</v>
      </c>
      <c r="C45" s="25">
        <f>C57+C47</f>
        <v>7961.900000000001</v>
      </c>
      <c r="D45" s="25">
        <f>D57+D47</f>
        <v>7961.900000000001</v>
      </c>
      <c r="E45" s="23"/>
      <c r="F45" s="23"/>
      <c r="G45" s="3"/>
    </row>
    <row r="46" spans="1:7" ht="15">
      <c r="A46" s="17"/>
      <c r="B46" s="24" t="s">
        <v>50</v>
      </c>
      <c r="C46" s="17"/>
      <c r="D46" s="17"/>
      <c r="E46" s="17"/>
      <c r="F46" s="17"/>
      <c r="G46" s="3"/>
    </row>
    <row r="47" spans="1:7" ht="15">
      <c r="A47" s="23">
        <v>22010000</v>
      </c>
      <c r="B47" s="24" t="s">
        <v>51</v>
      </c>
      <c r="C47" s="25">
        <f aca="true" t="shared" si="3" ref="C47:C48">D47</f>
        <v>5241.900000000001</v>
      </c>
      <c r="D47" s="25">
        <f>D48+D50+D51+F53+D53</f>
        <v>5241.900000000001</v>
      </c>
      <c r="E47" s="17"/>
      <c r="F47" s="17"/>
      <c r="G47" s="3"/>
    </row>
    <row r="48" spans="1:7" ht="15">
      <c r="A48" s="17">
        <v>22010300</v>
      </c>
      <c r="B48" s="18" t="s">
        <v>52</v>
      </c>
      <c r="C48" s="26">
        <f t="shared" si="3"/>
        <v>402</v>
      </c>
      <c r="D48" s="26">
        <v>402</v>
      </c>
      <c r="E48" s="17"/>
      <c r="F48" s="17"/>
      <c r="G48" s="3"/>
    </row>
    <row r="49" spans="1:7" ht="15">
      <c r="A49" s="23"/>
      <c r="B49" s="18" t="s">
        <v>53</v>
      </c>
      <c r="C49" s="25"/>
      <c r="D49" s="25"/>
      <c r="E49" s="17"/>
      <c r="F49" s="17"/>
      <c r="G49" s="3"/>
    </row>
    <row r="50" spans="1:7" ht="15">
      <c r="A50" s="17">
        <v>22012500</v>
      </c>
      <c r="B50" s="18" t="s">
        <v>54</v>
      </c>
      <c r="C50" s="26">
        <f aca="true" t="shared" si="4" ref="C50:C51">D50</f>
        <v>3281.6</v>
      </c>
      <c r="D50" s="26">
        <v>3281.6</v>
      </c>
      <c r="E50" s="17"/>
      <c r="F50" s="17"/>
      <c r="G50" s="3"/>
    </row>
    <row r="51" spans="1:7" ht="15">
      <c r="A51" s="17">
        <v>22012600</v>
      </c>
      <c r="B51" s="18" t="s">
        <v>55</v>
      </c>
      <c r="C51" s="26">
        <f t="shared" si="4"/>
        <v>1528</v>
      </c>
      <c r="D51" s="26">
        <v>1528</v>
      </c>
      <c r="E51" s="17"/>
      <c r="F51" s="17"/>
      <c r="G51" s="3"/>
    </row>
    <row r="52" spans="1:7" ht="15">
      <c r="A52" s="17"/>
      <c r="B52" s="18" t="s">
        <v>56</v>
      </c>
      <c r="C52" s="26"/>
      <c r="D52" s="26"/>
      <c r="E52" s="17"/>
      <c r="F52" s="17"/>
      <c r="G52" s="3"/>
    </row>
    <row r="53" spans="1:7" ht="15">
      <c r="A53" s="17">
        <v>22012900</v>
      </c>
      <c r="B53" s="18" t="s">
        <v>57</v>
      </c>
      <c r="C53" s="26">
        <f>D53</f>
        <v>30.3</v>
      </c>
      <c r="D53" s="26">
        <v>30.3</v>
      </c>
      <c r="E53" s="17"/>
      <c r="F53" s="17"/>
      <c r="G53" s="3"/>
    </row>
    <row r="54" spans="1:7" ht="15">
      <c r="A54" s="17"/>
      <c r="B54" s="18" t="s">
        <v>58</v>
      </c>
      <c r="C54" s="26"/>
      <c r="D54" s="26"/>
      <c r="E54" s="17"/>
      <c r="F54" s="17"/>
      <c r="G54" s="3"/>
    </row>
    <row r="55" spans="1:7" ht="15">
      <c r="A55" s="17"/>
      <c r="B55" s="18" t="s">
        <v>59</v>
      </c>
      <c r="C55" s="26"/>
      <c r="D55" s="26"/>
      <c r="E55" s="17"/>
      <c r="F55" s="17"/>
      <c r="G55" s="3"/>
    </row>
    <row r="56" spans="1:7" ht="15">
      <c r="A56" s="17"/>
      <c r="B56" s="18" t="s">
        <v>60</v>
      </c>
      <c r="C56" s="26"/>
      <c r="D56" s="26"/>
      <c r="E56" s="17"/>
      <c r="F56" s="17"/>
      <c r="G56" s="3"/>
    </row>
    <row r="57" spans="1:7" ht="15">
      <c r="A57" s="23">
        <v>22090000</v>
      </c>
      <c r="B57" s="24" t="s">
        <v>61</v>
      </c>
      <c r="C57" s="25">
        <f aca="true" t="shared" si="5" ref="C57:C58">D57</f>
        <v>2720</v>
      </c>
      <c r="D57" s="25">
        <f>D58+D60+D61+D63</f>
        <v>2720</v>
      </c>
      <c r="E57" s="23"/>
      <c r="F57" s="23"/>
      <c r="G57" s="3"/>
    </row>
    <row r="58" spans="1:7" ht="15">
      <c r="A58" s="17">
        <v>22090100</v>
      </c>
      <c r="B58" s="18" t="s">
        <v>62</v>
      </c>
      <c r="C58" s="26">
        <f t="shared" si="5"/>
        <v>14.1</v>
      </c>
      <c r="D58" s="31">
        <v>14.1</v>
      </c>
      <c r="E58" s="17"/>
      <c r="F58" s="17"/>
      <c r="G58" s="3"/>
    </row>
    <row r="59" spans="1:7" ht="15">
      <c r="A59" s="17"/>
      <c r="B59" s="18" t="s">
        <v>63</v>
      </c>
      <c r="C59" s="26"/>
      <c r="D59" s="31"/>
      <c r="E59" s="17"/>
      <c r="F59" s="17"/>
      <c r="G59" s="3"/>
    </row>
    <row r="60" spans="1:7" ht="15">
      <c r="A60" s="17">
        <v>22090200</v>
      </c>
      <c r="B60" s="18" t="s">
        <v>64</v>
      </c>
      <c r="C60" s="26">
        <f aca="true" t="shared" si="6" ref="C60:C61">D60</f>
        <v>0</v>
      </c>
      <c r="D60" s="31">
        <v>0</v>
      </c>
      <c r="E60" s="17"/>
      <c r="F60" s="17"/>
      <c r="G60" s="3"/>
    </row>
    <row r="61" spans="1:7" ht="15">
      <c r="A61" s="17">
        <v>22090300</v>
      </c>
      <c r="B61" s="18" t="s">
        <v>65</v>
      </c>
      <c r="C61" s="26">
        <f t="shared" si="6"/>
        <v>0</v>
      </c>
      <c r="D61" s="31">
        <v>0</v>
      </c>
      <c r="E61" s="17"/>
      <c r="F61" s="17"/>
      <c r="G61" s="3"/>
    </row>
    <row r="62" spans="1:7" ht="15">
      <c r="A62" s="17"/>
      <c r="B62" s="18" t="s">
        <v>66</v>
      </c>
      <c r="C62" s="26"/>
      <c r="D62" s="31"/>
      <c r="E62" s="17"/>
      <c r="F62" s="17"/>
      <c r="G62" s="3"/>
    </row>
    <row r="63" spans="1:7" ht="15">
      <c r="A63" s="17">
        <v>22090400</v>
      </c>
      <c r="B63" s="18" t="s">
        <v>67</v>
      </c>
      <c r="C63" s="26">
        <f>D63</f>
        <v>2705.9</v>
      </c>
      <c r="D63" s="31">
        <v>2705.9</v>
      </c>
      <c r="E63" s="17"/>
      <c r="F63" s="17"/>
      <c r="G63" s="3"/>
    </row>
    <row r="64" spans="1:7" ht="15">
      <c r="A64" s="17"/>
      <c r="B64" s="18" t="s">
        <v>68</v>
      </c>
      <c r="C64" s="26"/>
      <c r="D64" s="26"/>
      <c r="E64" s="17"/>
      <c r="F64" s="17"/>
      <c r="G64" s="3"/>
    </row>
    <row r="65" spans="1:7" ht="15">
      <c r="A65" s="23">
        <v>24000000</v>
      </c>
      <c r="B65" s="24" t="s">
        <v>69</v>
      </c>
      <c r="C65" s="25">
        <f aca="true" t="shared" si="7" ref="C65:C67">D65</f>
        <v>56</v>
      </c>
      <c r="D65" s="25">
        <f aca="true" t="shared" si="8" ref="D65:D66">D66</f>
        <v>56</v>
      </c>
      <c r="E65" s="23"/>
      <c r="F65" s="23"/>
      <c r="G65" s="3"/>
    </row>
    <row r="66" spans="1:7" ht="15">
      <c r="A66" s="23">
        <v>24060000</v>
      </c>
      <c r="B66" s="24" t="s">
        <v>47</v>
      </c>
      <c r="C66" s="25">
        <f t="shared" si="7"/>
        <v>56</v>
      </c>
      <c r="D66" s="25">
        <f t="shared" si="8"/>
        <v>56</v>
      </c>
      <c r="E66" s="23"/>
      <c r="F66" s="23"/>
      <c r="G66" s="3"/>
    </row>
    <row r="67" spans="1:7" ht="15">
      <c r="A67" s="17">
        <v>24060300</v>
      </c>
      <c r="B67" s="18" t="s">
        <v>47</v>
      </c>
      <c r="C67" s="26">
        <f t="shared" si="7"/>
        <v>56</v>
      </c>
      <c r="D67" s="26">
        <v>56</v>
      </c>
      <c r="E67" s="17"/>
      <c r="F67" s="17"/>
      <c r="G67" s="3"/>
    </row>
    <row r="68" spans="1:7" ht="15">
      <c r="A68" s="23">
        <v>25000000</v>
      </c>
      <c r="B68" s="24" t="s">
        <v>70</v>
      </c>
      <c r="C68" s="25">
        <f aca="true" t="shared" si="9" ref="C68:C69">E68</f>
        <v>9665.941</v>
      </c>
      <c r="D68" s="26"/>
      <c r="E68" s="25">
        <f>E69</f>
        <v>9665.941</v>
      </c>
      <c r="F68" s="17"/>
      <c r="G68" s="3"/>
    </row>
    <row r="69" spans="1:7" ht="15">
      <c r="A69" s="23">
        <v>25010000</v>
      </c>
      <c r="B69" s="24" t="s">
        <v>71</v>
      </c>
      <c r="C69" s="25">
        <f t="shared" si="9"/>
        <v>9665.941</v>
      </c>
      <c r="D69" s="26"/>
      <c r="E69" s="25">
        <f>E71+E72</f>
        <v>9665.941</v>
      </c>
      <c r="F69" s="17"/>
      <c r="G69" s="3"/>
    </row>
    <row r="70" spans="1:7" ht="15">
      <c r="A70" s="23"/>
      <c r="B70" s="24" t="s">
        <v>72</v>
      </c>
      <c r="C70" s="26"/>
      <c r="D70" s="26"/>
      <c r="E70" s="17"/>
      <c r="F70" s="17"/>
      <c r="G70" s="3"/>
    </row>
    <row r="71" spans="1:7" ht="15">
      <c r="A71" s="17">
        <v>25010100</v>
      </c>
      <c r="B71" s="18" t="s">
        <v>73</v>
      </c>
      <c r="C71" s="26">
        <f aca="true" t="shared" si="10" ref="C71:C72">E71</f>
        <v>9330.718</v>
      </c>
      <c r="D71" s="26"/>
      <c r="E71" s="31">
        <v>9330.718</v>
      </c>
      <c r="F71" s="17"/>
      <c r="G71" s="3"/>
    </row>
    <row r="72" spans="1:7" ht="15">
      <c r="A72" s="17">
        <v>25010300</v>
      </c>
      <c r="B72" s="18" t="s">
        <v>74</v>
      </c>
      <c r="C72" s="26">
        <f t="shared" si="10"/>
        <v>335.223</v>
      </c>
      <c r="D72" s="26"/>
      <c r="E72" s="31">
        <v>335.223</v>
      </c>
      <c r="F72" s="17"/>
      <c r="G72" s="3"/>
    </row>
    <row r="73" spans="1:7" ht="15">
      <c r="A73" s="23">
        <v>30000000</v>
      </c>
      <c r="B73" s="18" t="s">
        <v>75</v>
      </c>
      <c r="C73" s="25">
        <f aca="true" t="shared" si="11" ref="C73:C75">D73</f>
        <v>28</v>
      </c>
      <c r="D73" s="25">
        <f aca="true" t="shared" si="12" ref="D73:D74">D74</f>
        <v>28</v>
      </c>
      <c r="E73" s="23"/>
      <c r="F73" s="23"/>
      <c r="G73" s="3"/>
    </row>
    <row r="74" spans="1:7" ht="15">
      <c r="A74" s="23">
        <v>31000000</v>
      </c>
      <c r="B74" s="24" t="s">
        <v>76</v>
      </c>
      <c r="C74" s="25">
        <f t="shared" si="11"/>
        <v>28</v>
      </c>
      <c r="D74" s="25">
        <f t="shared" si="12"/>
        <v>28</v>
      </c>
      <c r="E74" s="23"/>
      <c r="F74" s="23"/>
      <c r="G74" s="3"/>
    </row>
    <row r="75" spans="1:7" ht="15">
      <c r="A75" s="17">
        <v>31010200</v>
      </c>
      <c r="B75" s="18" t="s">
        <v>77</v>
      </c>
      <c r="C75" s="26">
        <f t="shared" si="11"/>
        <v>28</v>
      </c>
      <c r="D75" s="26">
        <v>28</v>
      </c>
      <c r="E75" s="17"/>
      <c r="F75" s="17"/>
      <c r="G75" s="3"/>
    </row>
    <row r="76" spans="1:7" ht="15">
      <c r="A76" s="17"/>
      <c r="B76" s="18" t="s">
        <v>78</v>
      </c>
      <c r="C76" s="26"/>
      <c r="D76" s="26"/>
      <c r="E76" s="17"/>
      <c r="F76" s="17"/>
      <c r="G76" s="3"/>
    </row>
    <row r="77" spans="1:7" ht="15">
      <c r="A77" s="17"/>
      <c r="B77" s="18" t="s">
        <v>79</v>
      </c>
      <c r="C77" s="26"/>
      <c r="D77" s="26"/>
      <c r="E77" s="17"/>
      <c r="F77" s="17"/>
      <c r="G77" s="3"/>
    </row>
    <row r="78" spans="1:7" ht="15.75">
      <c r="A78" s="32"/>
      <c r="B78" s="33" t="s">
        <v>80</v>
      </c>
      <c r="C78" s="34">
        <f>C13+C40+C73</f>
        <v>64468.641</v>
      </c>
      <c r="D78" s="34">
        <f>D13+D40+D73</f>
        <v>54802.700000000004</v>
      </c>
      <c r="E78" s="34">
        <f>E40</f>
        <v>9665.941</v>
      </c>
      <c r="F78" s="32"/>
      <c r="G78" s="3"/>
    </row>
    <row r="79" spans="1:7" ht="15">
      <c r="A79" s="35">
        <v>40000000</v>
      </c>
      <c r="B79" s="36" t="s">
        <v>81</v>
      </c>
      <c r="C79" s="37">
        <f aca="true" t="shared" si="13" ref="C79:C81">D79+E79</f>
        <v>294188.036</v>
      </c>
      <c r="D79" s="25">
        <f aca="true" t="shared" si="14" ref="D79:D80">D80</f>
        <v>294188.036</v>
      </c>
      <c r="E79" s="25">
        <f aca="true" t="shared" si="15" ref="E79:E80">E80</f>
        <v>0</v>
      </c>
      <c r="F79" s="25">
        <f aca="true" t="shared" si="16" ref="F79:F80">F80</f>
        <v>0</v>
      </c>
      <c r="G79" s="3"/>
    </row>
    <row r="80" spans="1:7" ht="15">
      <c r="A80" s="23">
        <v>41000000</v>
      </c>
      <c r="B80" s="38" t="s">
        <v>82</v>
      </c>
      <c r="C80" s="25">
        <f t="shared" si="13"/>
        <v>294188.036</v>
      </c>
      <c r="D80" s="25">
        <f t="shared" si="14"/>
        <v>294188.036</v>
      </c>
      <c r="E80" s="25">
        <f t="shared" si="15"/>
        <v>0</v>
      </c>
      <c r="F80" s="25">
        <f t="shared" si="16"/>
        <v>0</v>
      </c>
      <c r="G80" s="3"/>
    </row>
    <row r="81" spans="1:7" ht="15">
      <c r="A81" s="23">
        <v>41030000</v>
      </c>
      <c r="B81" s="38" t="s">
        <v>83</v>
      </c>
      <c r="C81" s="25">
        <f t="shared" si="13"/>
        <v>294188.036</v>
      </c>
      <c r="D81" s="25">
        <f>D84+D88+D92+D95+D119+D97</f>
        <v>294188.036</v>
      </c>
      <c r="E81" s="25">
        <f>E101</f>
        <v>0</v>
      </c>
      <c r="F81" s="25"/>
      <c r="G81" s="3"/>
    </row>
    <row r="82" spans="1:7" ht="15">
      <c r="A82" s="17"/>
      <c r="B82" s="39" t="s">
        <v>84</v>
      </c>
      <c r="C82" s="40"/>
      <c r="D82" s="17"/>
      <c r="E82" s="17"/>
      <c r="F82" s="17"/>
      <c r="G82" s="3"/>
    </row>
    <row r="83" spans="1:7" ht="15">
      <c r="A83" s="17"/>
      <c r="B83" s="39"/>
      <c r="C83" s="40"/>
      <c r="D83" s="17"/>
      <c r="E83" s="17"/>
      <c r="F83" s="17"/>
      <c r="G83" s="3"/>
    </row>
    <row r="84" spans="1:7" ht="15">
      <c r="A84" s="17">
        <v>41030600</v>
      </c>
      <c r="B84" s="39" t="s">
        <v>85</v>
      </c>
      <c r="C84" s="31">
        <f>D84</f>
        <v>117323.5</v>
      </c>
      <c r="D84" s="26">
        <v>117323.5</v>
      </c>
      <c r="E84" s="17"/>
      <c r="F84" s="17"/>
      <c r="G84" s="3"/>
    </row>
    <row r="85" spans="1:7" ht="15">
      <c r="A85" s="17"/>
      <c r="B85" s="39" t="s">
        <v>86</v>
      </c>
      <c r="C85" s="40"/>
      <c r="D85" s="17"/>
      <c r="E85" s="17"/>
      <c r="F85" s="17"/>
      <c r="G85" s="3"/>
    </row>
    <row r="86" spans="1:7" ht="15">
      <c r="A86" s="17"/>
      <c r="B86" s="39" t="s">
        <v>87</v>
      </c>
      <c r="C86" s="40"/>
      <c r="D86" s="17"/>
      <c r="E86" s="17"/>
      <c r="F86" s="17"/>
      <c r="G86" s="3"/>
    </row>
    <row r="87" spans="1:7" ht="15">
      <c r="A87" s="17"/>
      <c r="B87" s="39" t="s">
        <v>88</v>
      </c>
      <c r="C87" s="40"/>
      <c r="D87" s="17"/>
      <c r="E87" s="17"/>
      <c r="F87" s="17"/>
      <c r="G87" s="3"/>
    </row>
    <row r="88" spans="1:7" ht="15">
      <c r="A88" s="17">
        <v>41030800</v>
      </c>
      <c r="B88" s="39" t="s">
        <v>89</v>
      </c>
      <c r="C88" s="31">
        <f>D88</f>
        <v>81555.6</v>
      </c>
      <c r="D88" s="26">
        <v>81555.6</v>
      </c>
      <c r="E88" s="26"/>
      <c r="F88" s="17"/>
      <c r="G88" s="3"/>
    </row>
    <row r="89" spans="1:7" ht="15">
      <c r="A89" s="17"/>
      <c r="B89" s="39" t="s">
        <v>90</v>
      </c>
      <c r="C89" s="40"/>
      <c r="D89" s="17"/>
      <c r="E89" s="17"/>
      <c r="F89" s="17"/>
      <c r="G89" s="3"/>
    </row>
    <row r="90" spans="1:7" ht="15">
      <c r="A90" s="17"/>
      <c r="B90" s="39" t="s">
        <v>91</v>
      </c>
      <c r="C90" s="40"/>
      <c r="D90" s="17"/>
      <c r="E90" s="17"/>
      <c r="F90" s="17"/>
      <c r="G90" s="3"/>
    </row>
    <row r="91" spans="1:7" ht="15">
      <c r="A91" s="17"/>
      <c r="B91" s="39" t="s">
        <v>92</v>
      </c>
      <c r="C91" s="40"/>
      <c r="D91" s="17"/>
      <c r="E91" s="17"/>
      <c r="F91" s="17"/>
      <c r="G91" s="3"/>
    </row>
    <row r="92" spans="1:7" ht="15">
      <c r="A92" s="17">
        <v>41031000</v>
      </c>
      <c r="B92" s="39" t="s">
        <v>93</v>
      </c>
      <c r="C92" s="31">
        <f>D92</f>
        <v>8.64</v>
      </c>
      <c r="D92" s="26">
        <v>8.64</v>
      </c>
      <c r="E92" s="17"/>
      <c r="F92" s="17"/>
      <c r="G92" s="3"/>
    </row>
    <row r="93" spans="1:7" ht="15">
      <c r="A93" s="17"/>
      <c r="B93" s="39" t="s">
        <v>94</v>
      </c>
      <c r="C93" s="31"/>
      <c r="D93" s="17"/>
      <c r="E93" s="17"/>
      <c r="F93" s="17"/>
      <c r="G93" s="3"/>
    </row>
    <row r="94" spans="1:7" ht="15">
      <c r="A94" s="17"/>
      <c r="B94" s="39" t="s">
        <v>95</v>
      </c>
      <c r="C94" s="31"/>
      <c r="D94" s="17"/>
      <c r="E94" s="17"/>
      <c r="F94" s="17"/>
      <c r="G94" s="3"/>
    </row>
    <row r="95" spans="1:7" ht="15">
      <c r="A95" s="40">
        <v>41033900</v>
      </c>
      <c r="B95" s="39" t="s">
        <v>96</v>
      </c>
      <c r="C95" s="31">
        <f>D95</f>
        <v>54144.043</v>
      </c>
      <c r="D95" s="26">
        <v>54144.043</v>
      </c>
      <c r="E95" s="17"/>
      <c r="F95" s="17"/>
      <c r="G95" s="3"/>
    </row>
    <row r="96" spans="1:7" ht="15">
      <c r="A96" s="40"/>
      <c r="B96" s="39"/>
      <c r="C96" s="31"/>
      <c r="D96" s="26"/>
      <c r="E96" s="17"/>
      <c r="F96" s="17"/>
      <c r="G96" s="3"/>
    </row>
    <row r="97" spans="1:7" ht="15">
      <c r="A97" s="40">
        <v>41035000</v>
      </c>
      <c r="B97" s="39" t="s">
        <v>97</v>
      </c>
      <c r="C97" s="31">
        <f aca="true" t="shared" si="17" ref="C97:C98">D97</f>
        <v>39995.619999999995</v>
      </c>
      <c r="D97" s="26">
        <f>D98+D100+D101+D103+D108+D112+D116</f>
        <v>39995.619999999995</v>
      </c>
      <c r="E97" s="17"/>
      <c r="F97" s="17"/>
      <c r="G97" s="3"/>
    </row>
    <row r="98" spans="1:7" ht="15">
      <c r="A98" s="17">
        <v>41035000</v>
      </c>
      <c r="B98" s="39" t="s">
        <v>98</v>
      </c>
      <c r="C98" s="31">
        <f t="shared" si="17"/>
        <v>50</v>
      </c>
      <c r="D98" s="26">
        <v>50</v>
      </c>
      <c r="E98" s="17"/>
      <c r="F98" s="17"/>
      <c r="G98" s="3"/>
    </row>
    <row r="99" spans="1:7" ht="15">
      <c r="A99" s="40"/>
      <c r="B99" s="39" t="s">
        <v>99</v>
      </c>
      <c r="C99" s="31"/>
      <c r="D99" s="26"/>
      <c r="E99" s="17"/>
      <c r="F99" s="17"/>
      <c r="G99" s="3"/>
    </row>
    <row r="100" spans="1:7" ht="15">
      <c r="A100" s="41">
        <v>41035000</v>
      </c>
      <c r="B100" s="39" t="s">
        <v>100</v>
      </c>
      <c r="C100" s="31">
        <f aca="true" t="shared" si="18" ref="C100:C101">D100</f>
        <v>39076.718</v>
      </c>
      <c r="D100" s="31">
        <v>39076.718</v>
      </c>
      <c r="E100" s="26"/>
      <c r="F100" s="26"/>
      <c r="G100" s="3"/>
    </row>
    <row r="101" spans="1:7" ht="15">
      <c r="A101" s="41">
        <v>41035000</v>
      </c>
      <c r="B101" s="42" t="s">
        <v>101</v>
      </c>
      <c r="C101" s="31">
        <f t="shared" si="18"/>
        <v>391.433</v>
      </c>
      <c r="D101" s="26">
        <v>391.433</v>
      </c>
      <c r="E101" s="26"/>
      <c r="F101" s="26"/>
      <c r="G101" s="3"/>
    </row>
    <row r="102" spans="1:7" ht="15">
      <c r="A102" s="41"/>
      <c r="B102" s="42" t="s">
        <v>102</v>
      </c>
      <c r="C102" s="31"/>
      <c r="D102" s="26"/>
      <c r="E102" s="26"/>
      <c r="F102" s="26"/>
      <c r="G102" s="3"/>
    </row>
    <row r="103" spans="1:7" ht="15">
      <c r="A103" s="41">
        <v>41035000</v>
      </c>
      <c r="B103" s="42" t="s">
        <v>103</v>
      </c>
      <c r="C103" s="31">
        <f>D103</f>
        <v>100</v>
      </c>
      <c r="D103" s="26">
        <v>100</v>
      </c>
      <c r="E103" s="26"/>
      <c r="F103" s="26"/>
      <c r="G103" s="3"/>
    </row>
    <row r="104" spans="1:7" ht="15">
      <c r="A104" s="41"/>
      <c r="B104" s="42" t="s">
        <v>104</v>
      </c>
      <c r="C104" s="31"/>
      <c r="D104" s="26"/>
      <c r="E104" s="26"/>
      <c r="F104" s="26"/>
      <c r="G104" s="3"/>
    </row>
    <row r="105" spans="1:7" ht="15">
      <c r="A105" s="41"/>
      <c r="B105" s="42" t="s">
        <v>105</v>
      </c>
      <c r="C105" s="31"/>
      <c r="D105" s="26"/>
      <c r="E105" s="26"/>
      <c r="F105" s="26"/>
      <c r="G105" s="3"/>
    </row>
    <row r="106" spans="1:7" ht="15">
      <c r="A106" s="41"/>
      <c r="B106" s="42" t="s">
        <v>106</v>
      </c>
      <c r="C106" s="31"/>
      <c r="D106" s="26"/>
      <c r="E106" s="26"/>
      <c r="F106" s="26"/>
      <c r="G106" s="3"/>
    </row>
    <row r="107" spans="1:7" ht="15">
      <c r="A107" s="41"/>
      <c r="B107" s="42" t="s">
        <v>107</v>
      </c>
      <c r="C107" s="31"/>
      <c r="D107" s="26"/>
      <c r="E107" s="26"/>
      <c r="F107" s="26"/>
      <c r="G107" s="3"/>
    </row>
    <row r="108" spans="1:7" ht="15">
      <c r="A108" s="41">
        <v>41035000</v>
      </c>
      <c r="B108" s="42" t="s">
        <v>108</v>
      </c>
      <c r="C108" s="31">
        <f>D108</f>
        <v>7.5</v>
      </c>
      <c r="D108" s="26">
        <v>7.5</v>
      </c>
      <c r="E108" s="26"/>
      <c r="F108" s="26"/>
      <c r="G108" s="3"/>
    </row>
    <row r="109" spans="1:7" ht="15">
      <c r="A109" s="41"/>
      <c r="B109" s="42" t="s">
        <v>109</v>
      </c>
      <c r="C109" s="31"/>
      <c r="D109" s="26"/>
      <c r="E109" s="26"/>
      <c r="F109" s="26"/>
      <c r="G109" s="3"/>
    </row>
    <row r="110" spans="1:7" ht="15">
      <c r="A110" s="41"/>
      <c r="B110" s="42" t="s">
        <v>110</v>
      </c>
      <c r="C110" s="31"/>
      <c r="D110" s="26"/>
      <c r="E110" s="26"/>
      <c r="F110" s="26"/>
      <c r="G110" s="3"/>
    </row>
    <row r="111" spans="1:7" ht="15">
      <c r="A111" s="41"/>
      <c r="B111" s="42" t="s">
        <v>111</v>
      </c>
      <c r="C111" s="31"/>
      <c r="D111" s="26"/>
      <c r="E111" s="26"/>
      <c r="F111" s="26"/>
      <c r="G111" s="3"/>
    </row>
    <row r="112" spans="1:7" ht="15">
      <c r="A112" s="41">
        <v>41035000</v>
      </c>
      <c r="B112" s="42" t="s">
        <v>108</v>
      </c>
      <c r="C112" s="31">
        <f>D112</f>
        <v>360</v>
      </c>
      <c r="D112" s="26">
        <v>360</v>
      </c>
      <c r="E112" s="26"/>
      <c r="F112" s="26"/>
      <c r="G112" s="3"/>
    </row>
    <row r="113" spans="1:7" ht="15">
      <c r="A113" s="41"/>
      <c r="B113" s="42" t="s">
        <v>109</v>
      </c>
      <c r="C113" s="31"/>
      <c r="D113" s="26"/>
      <c r="E113" s="26"/>
      <c r="F113" s="26"/>
      <c r="G113" s="3"/>
    </row>
    <row r="114" spans="1:7" ht="15">
      <c r="A114" s="41"/>
      <c r="B114" s="42" t="s">
        <v>112</v>
      </c>
      <c r="C114" s="31"/>
      <c r="D114" s="26"/>
      <c r="E114" s="26"/>
      <c r="F114" s="26"/>
      <c r="G114" s="3"/>
    </row>
    <row r="115" spans="1:7" ht="15">
      <c r="A115" s="41"/>
      <c r="B115" s="42" t="s">
        <v>113</v>
      </c>
      <c r="C115" s="31"/>
      <c r="D115" s="26"/>
      <c r="E115" s="26"/>
      <c r="F115" s="26"/>
      <c r="G115" s="3"/>
    </row>
    <row r="116" spans="1:7" ht="15">
      <c r="A116" s="41">
        <v>41035000</v>
      </c>
      <c r="B116" s="42" t="s">
        <v>114</v>
      </c>
      <c r="C116" s="31">
        <f>D116</f>
        <v>9.969</v>
      </c>
      <c r="D116" s="26">
        <v>9.969</v>
      </c>
      <c r="E116" s="26"/>
      <c r="F116" s="26"/>
      <c r="G116" s="3"/>
    </row>
    <row r="117" spans="1:7" ht="15">
      <c r="A117" s="41"/>
      <c r="B117" s="42" t="s">
        <v>115</v>
      </c>
      <c r="C117" s="31"/>
      <c r="D117" s="26"/>
      <c r="E117" s="26"/>
      <c r="F117" s="26"/>
      <c r="G117" s="3"/>
    </row>
    <row r="118" spans="1:7" ht="15">
      <c r="A118" s="41"/>
      <c r="B118" s="42" t="s">
        <v>116</v>
      </c>
      <c r="C118" s="31"/>
      <c r="D118" s="26"/>
      <c r="E118" s="26"/>
      <c r="F118" s="26"/>
      <c r="G118" s="3"/>
    </row>
    <row r="119" spans="1:7" ht="18" customHeight="1">
      <c r="A119" s="17">
        <v>41035800</v>
      </c>
      <c r="B119" s="39" t="s">
        <v>117</v>
      </c>
      <c r="C119" s="31">
        <f>D119</f>
        <v>1160.633</v>
      </c>
      <c r="D119" s="26">
        <v>1160.633</v>
      </c>
      <c r="E119" s="17"/>
      <c r="F119" s="17"/>
      <c r="G119" s="3"/>
    </row>
    <row r="120" spans="1:7" ht="15">
      <c r="A120" s="17"/>
      <c r="B120" s="39" t="s">
        <v>118</v>
      </c>
      <c r="C120" s="40"/>
      <c r="D120" s="17"/>
      <c r="E120" s="17"/>
      <c r="F120" s="17"/>
      <c r="G120" s="3"/>
    </row>
    <row r="121" spans="1:7" ht="15">
      <c r="A121" s="17"/>
      <c r="B121" s="39" t="s">
        <v>119</v>
      </c>
      <c r="C121" s="17"/>
      <c r="D121" s="17"/>
      <c r="E121" s="17"/>
      <c r="F121" s="17"/>
      <c r="G121" s="3"/>
    </row>
    <row r="122" spans="1:7" ht="15">
      <c r="A122" s="17"/>
      <c r="B122" s="39" t="s">
        <v>120</v>
      </c>
      <c r="C122" s="17"/>
      <c r="D122" s="17"/>
      <c r="E122" s="17"/>
      <c r="F122" s="17"/>
      <c r="G122" s="3"/>
    </row>
    <row r="123" spans="1:7" ht="15">
      <c r="A123" s="17"/>
      <c r="B123" s="39" t="s">
        <v>121</v>
      </c>
      <c r="C123" s="17"/>
      <c r="D123" s="17"/>
      <c r="E123" s="17"/>
      <c r="F123" s="17"/>
      <c r="G123" s="3"/>
    </row>
    <row r="124" spans="1:7" ht="15.75">
      <c r="A124" s="43"/>
      <c r="B124" s="44" t="s">
        <v>122</v>
      </c>
      <c r="C124" s="34">
        <f>C78+C79</f>
        <v>358656.677</v>
      </c>
      <c r="D124" s="34">
        <f>D79+D78</f>
        <v>348990.73600000003</v>
      </c>
      <c r="E124" s="34">
        <f>E78+E79</f>
        <v>9665.941</v>
      </c>
      <c r="F124" s="34">
        <f>F79</f>
        <v>0</v>
      </c>
      <c r="G124" s="3"/>
    </row>
    <row r="125" spans="1:7" ht="15">
      <c r="A125" s="38"/>
      <c r="B125" s="38"/>
      <c r="C125" s="45"/>
      <c r="D125" s="46"/>
      <c r="E125" s="45"/>
      <c r="F125" s="45"/>
      <c r="G125" s="3"/>
    </row>
    <row r="126" spans="1:7" ht="13.5">
      <c r="A126" s="47"/>
      <c r="B126" s="47"/>
      <c r="C126" s="47"/>
      <c r="D126" s="46"/>
      <c r="E126" s="45"/>
      <c r="F126" s="45"/>
      <c r="G126" s="3"/>
    </row>
    <row r="127" spans="1:7" ht="13.5">
      <c r="A127" s="47"/>
      <c r="B127" s="47"/>
      <c r="C127" s="47"/>
      <c r="D127" s="46"/>
      <c r="E127" s="45"/>
      <c r="F127" s="45"/>
      <c r="G127" s="3"/>
    </row>
    <row r="128" spans="1:7" ht="13.5">
      <c r="A128" s="47"/>
      <c r="B128" s="47"/>
      <c r="C128" s="47"/>
      <c r="D128" s="46"/>
      <c r="E128" s="45"/>
      <c r="F128" s="45"/>
      <c r="G128" s="3"/>
    </row>
    <row r="129" spans="1:7" ht="13.5">
      <c r="A129" s="2"/>
      <c r="B129" s="2"/>
      <c r="C129" s="2"/>
      <c r="D129" s="2"/>
      <c r="E129" s="2"/>
      <c r="F129" s="48"/>
      <c r="G129" s="3"/>
    </row>
    <row r="130" spans="1:7" ht="17.25">
      <c r="A130" s="49" t="s">
        <v>123</v>
      </c>
      <c r="B130" s="49"/>
      <c r="C130" s="49"/>
      <c r="D130" s="49"/>
      <c r="E130" s="2"/>
      <c r="F130" s="49" t="s">
        <v>124</v>
      </c>
      <c r="G130" s="3"/>
    </row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5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2016-03-25T13:01:24Z</cp:lastPrinted>
  <dcterms:created xsi:type="dcterms:W3CDTF">2002-09-24T12:38:18Z</dcterms:created>
  <dcterms:modified xsi:type="dcterms:W3CDTF">2016-04-01T13:41:45Z</dcterms:modified>
  <cp:category/>
  <cp:version/>
  <cp:contentType/>
  <cp:contentStatus/>
  <cp:revision>2</cp:revision>
</cp:coreProperties>
</file>