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'Лист1'!$B$1:$I$40</definedName>
  </definedNames>
  <calcPr fullCalcOnLoad="1"/>
</workbook>
</file>

<file path=xl/sharedStrings.xml><?xml version="1.0" encoding="utf-8"?>
<sst xmlns="http://schemas.openxmlformats.org/spreadsheetml/2006/main" count="107" uniqueCount="96">
  <si>
    <t>Загальний фонд</t>
  </si>
  <si>
    <t>Спеціальний фонд</t>
  </si>
  <si>
    <t>,</t>
  </si>
  <si>
    <t>Код програм-ної класи-фікації видатків та креди-тування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</si>
  <si>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</si>
  <si>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</si>
  <si>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>до рішення районної у місті ради</t>
  </si>
  <si>
    <t>0620</t>
  </si>
  <si>
    <t>в тому числі за рахунок коштів субвенції з міського бюджету</t>
  </si>
  <si>
    <t>1090</t>
  </si>
  <si>
    <t>1010</t>
  </si>
  <si>
    <t>1030</t>
  </si>
  <si>
    <t>від                               №</t>
  </si>
  <si>
    <t>грн.</t>
  </si>
  <si>
    <t>1050</t>
  </si>
  <si>
    <t>Організація та проведення громадських робіт</t>
  </si>
  <si>
    <t>ВСЬОГО ВИДАТКІВ:</t>
  </si>
  <si>
    <t>Код програмної класифікації видатків та кредитування місцевого бюджету</t>
  </si>
  <si>
    <t>Код ТПКВКМБ/ТКВКБМС</t>
  </si>
  <si>
    <t>Код ФКВКБ</t>
  </si>
  <si>
    <t>Найменування головного розпорядника, відповідального виконавця бюджетної програми або напряму видатків згідно з типовою відомчою/тимчасовою програмною класифікацією видатків та кредитування місцевого бюджету</t>
  </si>
  <si>
    <t>0100000</t>
  </si>
  <si>
    <t>Шевченківська районна у місті Дніпрі рада, всього</t>
  </si>
  <si>
    <t>Комплексна програма соціального захисту мешканців Шевченківського району на 2016-2018 роки</t>
  </si>
  <si>
    <t>у тому числі:</t>
  </si>
  <si>
    <t>Комплексна Програма щорічних масових заходів у Шевченківському районі м.Дніпра на 2016-2018 роки</t>
  </si>
  <si>
    <t>3104</t>
  </si>
  <si>
    <t>1020</t>
  </si>
  <si>
    <t>Голова  районної у місті  ради</t>
  </si>
  <si>
    <t>Інші заходи та заклади молодіжної політики</t>
  </si>
  <si>
    <t>0829</t>
  </si>
  <si>
    <t>Управління-служба у справах дітей Шевченківської районної у місті Дніпрі ради, всього</t>
  </si>
  <si>
    <t>3112</t>
  </si>
  <si>
    <t>1040</t>
  </si>
  <si>
    <t>Заходи державної політики з питань дітей та їх соціального захисту</t>
  </si>
  <si>
    <t>Програма соціального захисту дітей-сиріт, дітей, позбавлених батьківського піклування, та дітей, які опинились у складних життєвих обставинах, у Шевченківському районі на 2016-2020 роки</t>
  </si>
  <si>
    <t>у тому числі :</t>
  </si>
  <si>
    <t>Додаток 4</t>
  </si>
  <si>
    <t>Перелік місцевих (регіональних) програм, які фінансуватимуться з бюджету району у місті у 2018 році</t>
  </si>
  <si>
    <t>0110150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</si>
  <si>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</si>
  <si>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</si>
  <si>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селищної,сільської рад </t>
  </si>
  <si>
    <t>0113121</t>
  </si>
  <si>
    <t>3121</t>
  </si>
  <si>
    <t xml:space="preserve">Утримання та забезпечення діяльності центрів соціальних служб для сім"ї, дітей та молоді </t>
  </si>
  <si>
    <t>0113133</t>
  </si>
  <si>
    <t>3133</t>
  </si>
  <si>
    <t xml:space="preserve">Комплексна програма розвитку молодіжної та сімейної політики в Шевченківському у місті Дніпрі районі на 2018 – 2020 роки; Комплексна Програма  національно-патріотичного виховання дітей і молоді Шевченківського у м.Дніпрі району на 2017-2020 роки                                                                                              </t>
  </si>
  <si>
    <t>Інші заклади та заходи в галузі культури і мистецтва</t>
  </si>
  <si>
    <t>0800000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</si>
  <si>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</si>
  <si>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хворобою,інвалідністю</t>
  </si>
  <si>
    <t>Надання фінансової  підтримки громадським організаціям інвалідів і ветеранів, діяльність яких має соціальну спрямованість</t>
  </si>
  <si>
    <t xml:space="preserve">у тому числі за рахунок субвенції з міського бюджету </t>
  </si>
  <si>
    <t xml:space="preserve">Програми зайнятості населення у місті Дніпрі на 2017-2021 роки </t>
  </si>
  <si>
    <t>Інші заклади та заходи</t>
  </si>
  <si>
    <t xml:space="preserve">Програма підтримки учасників антитерористичної операції та членів їх сімей м. Дніпра "Родина героя" на 2017-2021 роки                                                                                                                                 </t>
  </si>
  <si>
    <t>0913112</t>
  </si>
  <si>
    <t>1216030</t>
  </si>
  <si>
    <t>6030</t>
  </si>
  <si>
    <t>Організація благоустрою населених пунктів</t>
  </si>
  <si>
    <t>в тому числі за рахунок субвенції з міського бюджету</t>
  </si>
  <si>
    <t>Програма благоустрою Шевченківського у місті Дніпрі району на 2018-2020 роки</t>
  </si>
  <si>
    <t>1217340</t>
  </si>
  <si>
    <t>0443</t>
  </si>
  <si>
    <t>Проектування, реставрація та охорона пам'яток архітектури</t>
  </si>
  <si>
    <t>Програма увічнення пам’яті загиблих героїв, які проживали на території Шевченківського району м. Дніпра на 2018-2020 роки</t>
  </si>
  <si>
    <t>Відділ комунального господарства Шевченківської районної у місті Дніпрі ради</t>
  </si>
  <si>
    <t>0900000</t>
  </si>
  <si>
    <t>Управління соціального захисту населення Шевченківської районної у місті Дніпрі ради</t>
  </si>
  <si>
    <t>Міська цільова програма місцевих надбавок для працівників установ бюджетної сфери міста, крім працівників міської ради і районних у місті рад та їх виконавчих органів на 2016-2020 роки</t>
  </si>
  <si>
    <t>Програма висвітлення діяльності Шевченківської районної у місті Дніпрі ради та її виконавчих органів на 2018 рік</t>
  </si>
  <si>
    <t>0813160</t>
  </si>
  <si>
    <t>3160</t>
  </si>
  <si>
    <t>0114082</t>
  </si>
  <si>
    <t>4082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</si>
  <si>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</si>
  <si>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А.В. Атаманенко</t>
  </si>
  <si>
    <t xml:space="preserve">Программа підтримки учасників антитерористичної операції та членів їх сімей на 2015-2019 рр., Програма підтрики учасників антитерористичної операції та членів їх сімей м.Дніпра "Родина героя" на 2017-2021 роки; Комплексна Програма соціального захисту мешканців Шевченківського району на 2016-2018 роки, Програма виконання доручень виборців депутатами Шевченківської районної у місті ради VII скликання на 2018 рік
                                                                                                                                   </t>
  </si>
  <si>
    <t>0813192</t>
  </si>
  <si>
    <t>3192</t>
  </si>
  <si>
    <t>0813210</t>
  </si>
  <si>
    <t>3210</t>
  </si>
  <si>
    <t>0813242</t>
  </si>
  <si>
    <t>3242</t>
  </si>
  <si>
    <t>1060</t>
  </si>
  <si>
    <t>0910</t>
  </si>
  <si>
    <t>Програма "Про підтримку дитячого будинку сімейного типу" на 2016-2020 роки</t>
  </si>
  <si>
    <t>0911060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</si>
  <si>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сім"ях, сім"ях патронатного вихователя </t>
  </si>
  <si>
    <t>Програма надання поліативної допомоги в амбулаторних умовах у м. Дніпрі на 2018-2021 роки</t>
  </si>
  <si>
    <t>0116017</t>
  </si>
  <si>
    <t>6017</t>
  </si>
  <si>
    <t>Інші діяльність, пов"язана з експлуатацією об"єктів житлово-комунального господарства</t>
  </si>
  <si>
    <t xml:space="preserve">Програма сприяння громадянській активності розвитку територій на 2012-2021 роки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</si>
</sst>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"/>
    <numFmt numFmtId="190" formatCode="#,##0.000_ ;[Red]\-#,##0.000\ "/>
    <numFmt numFmtId="191" formatCode="#,##0.000"/>
    <numFmt numFmtId="192" formatCode="#,##0.00_ ;[Red]\-#,##0.00\ "/>
    <numFmt numFmtId="193" formatCode="#,##0.0_ ;[Red]\-#,##0.0\ "/>
    <numFmt numFmtId="194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90" fontId="0" fillId="0" borderId="0" xfId="0" applyNumberForma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90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9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194" fontId="8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194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vertical="center"/>
    </xf>
    <xf numFmtId="190" fontId="9" fillId="0" borderId="0" xfId="0" applyNumberFormat="1" applyFont="1" applyFill="1" applyBorder="1" applyAlignment="1">
      <alignment horizontal="center" vertical="center"/>
    </xf>
    <xf numFmtId="191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90" fontId="8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49" fontId="9" fillId="0" borderId="12" xfId="0" applyNumberFormat="1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quotePrefix="1">
      <alignment horizontal="center" vertical="center"/>
    </xf>
    <xf numFmtId="191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91" fontId="8" fillId="0" borderId="0" xfId="0" applyNumberFormat="1" applyFont="1" applyFill="1" applyAlignment="1">
      <alignment vertical="center"/>
    </xf>
    <xf numFmtId="191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038"/>
  <sheetViews>
    <sheetView tabSelected="1" view="pageBreakPreview" zoomScale="70" zoomScaleNormal="85" zoomScaleSheetLayoutView="70" zoomScalePageLayoutView="0" workbookViewId="0" topLeftCell="A25">
      <selection activeCell="G12" sqref="G12"/>
    </sheetView>
  </sheetViews>
  <sheetFormatPr defaultColWidth="9.00390625" defaultRowHeight="12.75"/>
  <cols>
    <col min="1" max="1" width="0.12890625" style="1" customWidth="1"/>
    <col min="2" max="2" width="17.375" style="1" customWidth="1"/>
    <col min="3" max="3" width="10.875" style="1" customWidth="1"/>
    <col min="4" max="4" width="13.875" style="1" customWidth="1"/>
    <col min="5" max="5" width="72.875" style="1" customWidth="1"/>
    <col min="6" max="6" width="98.875" style="1" customWidth="1"/>
    <col min="7" max="7" width="17.125" style="2" customWidth="1"/>
    <col min="8" max="8" width="16.625" style="4" customWidth="1"/>
    <col min="9" max="9" width="17.00390625" style="4" customWidth="1"/>
    <col min="10" max="10" width="14.625" style="1" customWidth="1"/>
    <col min="11" max="11" width="15.00390625" style="1" customWidth="1"/>
    <col min="12" max="16384" width="9.125" style="1" customWidth="1"/>
  </cols>
  <sheetData>
    <row r="1" spans="2:9" ht="15" customHeight="1">
      <c r="B1" s="26"/>
      <c r="C1" s="26"/>
      <c r="D1" s="26"/>
      <c r="E1" s="26"/>
      <c r="F1" s="26"/>
      <c r="G1" s="27"/>
      <c r="H1" s="73" t="s">
        <v>37</v>
      </c>
      <c r="I1" s="73"/>
    </row>
    <row r="2" spans="2:9" ht="15" customHeight="1">
      <c r="B2" s="26"/>
      <c r="C2" s="26"/>
      <c r="D2" s="26"/>
      <c r="E2" s="26"/>
      <c r="F2" s="26"/>
      <c r="G2" s="27"/>
      <c r="H2" s="74" t="s">
        <v>6</v>
      </c>
      <c r="I2" s="74"/>
    </row>
    <row r="3" spans="2:9" ht="14.25" customHeight="1">
      <c r="B3" s="26"/>
      <c r="C3" s="26"/>
      <c r="D3" s="26"/>
      <c r="E3" s="26"/>
      <c r="F3" s="26"/>
      <c r="G3" s="27"/>
      <c r="H3" s="73" t="s">
        <v>12</v>
      </c>
      <c r="I3" s="73"/>
    </row>
    <row r="4" spans="2:9" ht="15.75">
      <c r="B4" s="26"/>
      <c r="C4" s="26"/>
      <c r="D4" s="26"/>
      <c r="E4" s="26"/>
      <c r="F4" s="26"/>
      <c r="G4" s="27"/>
      <c r="H4" s="28"/>
      <c r="I4" s="28"/>
    </row>
    <row r="5" spans="2:9" ht="20.25" customHeight="1">
      <c r="B5" s="75" t="s">
        <v>38</v>
      </c>
      <c r="C5" s="75"/>
      <c r="D5" s="75"/>
      <c r="E5" s="75"/>
      <c r="F5" s="75"/>
      <c r="G5" s="75"/>
      <c r="H5" s="75"/>
      <c r="I5" s="75"/>
    </row>
    <row r="6" spans="2:9" ht="16.5" thickBot="1">
      <c r="B6" s="26"/>
      <c r="C6" s="29"/>
      <c r="D6" s="29"/>
      <c r="E6" s="29"/>
      <c r="F6" s="29"/>
      <c r="G6" s="30"/>
      <c r="H6" s="31"/>
      <c r="I6" s="32" t="s">
        <v>13</v>
      </c>
    </row>
    <row r="7" spans="1:9" ht="96.75" customHeight="1" thickBot="1">
      <c r="A7" s="17" t="s">
        <v>3</v>
      </c>
      <c r="B7" s="51" t="s">
        <v>17</v>
      </c>
      <c r="C7" s="51" t="s">
        <v>18</v>
      </c>
      <c r="D7" s="51" t="s">
        <v>19</v>
      </c>
      <c r="E7" s="51" t="s">
        <v>20</v>
      </c>
      <c r="F7" s="23" t="s">
        <v>4</v>
      </c>
      <c r="G7" s="23" t="s">
        <v>0</v>
      </c>
      <c r="H7" s="23" t="s">
        <v>1</v>
      </c>
      <c r="I7" s="64" t="s">
        <v>5</v>
      </c>
    </row>
    <row r="8" spans="1:9" ht="16.5" thickBot="1">
      <c r="A8" s="14"/>
      <c r="B8" s="35">
        <v>1</v>
      </c>
      <c r="C8" s="23">
        <v>2</v>
      </c>
      <c r="D8" s="23">
        <v>3</v>
      </c>
      <c r="E8" s="23">
        <v>4</v>
      </c>
      <c r="F8" s="35">
        <v>5</v>
      </c>
      <c r="G8" s="36">
        <v>6</v>
      </c>
      <c r="H8" s="36">
        <v>7</v>
      </c>
      <c r="I8" s="36">
        <v>8</v>
      </c>
    </row>
    <row r="9" spans="1:16" ht="21" customHeight="1" thickBot="1">
      <c r="A9" s="18"/>
      <c r="B9" s="41" t="s">
        <v>21</v>
      </c>
      <c r="C9" s="60"/>
      <c r="D9" s="60"/>
      <c r="E9" s="61" t="s">
        <v>22</v>
      </c>
      <c r="F9" s="37"/>
      <c r="G9" s="38">
        <f>G11+G12+G13+G14+G15</f>
        <v>443345</v>
      </c>
      <c r="H9" s="38">
        <f>H14+H12</f>
        <v>0</v>
      </c>
      <c r="I9" s="38">
        <f>G9+H9</f>
        <v>443345</v>
      </c>
      <c r="J9" s="12"/>
      <c r="K9" s="3"/>
      <c r="L9" s="3"/>
      <c r="M9" s="9"/>
      <c r="N9" s="9"/>
      <c r="O9" s="9"/>
      <c r="P9" s="9"/>
    </row>
    <row r="10" spans="1:16" ht="15.75" customHeight="1" thickBot="1">
      <c r="A10" s="19"/>
      <c r="B10" s="39"/>
      <c r="C10" s="35"/>
      <c r="D10" s="35"/>
      <c r="E10" s="40" t="s">
        <v>36</v>
      </c>
      <c r="F10" s="37"/>
      <c r="G10" s="36"/>
      <c r="H10" s="36"/>
      <c r="I10" s="36"/>
      <c r="J10" s="9"/>
      <c r="K10" s="9"/>
      <c r="L10" s="9"/>
      <c r="M10" s="9"/>
      <c r="N10" s="9"/>
      <c r="O10" s="9"/>
      <c r="P10" s="9"/>
    </row>
    <row r="11" spans="1:16" ht="48.75" customHeight="1" hidden="1" thickBot="1">
      <c r="A11" s="19"/>
      <c r="B11" s="21" t="s">
        <v>39</v>
      </c>
      <c r="C11" s="21" t="s">
        <v>40</v>
      </c>
      <c r="D11" s="21" t="s">
        <v>41</v>
      </c>
      <c r="E11" s="44" t="s">
        <v>42</v>
      </c>
      <c r="F11" s="43" t="s">
        <v>72</v>
      </c>
      <c r="G11" s="36"/>
      <c r="H11" s="36"/>
      <c r="I11" s="36">
        <f aca="true" t="shared" si="0" ref="I11:I16">G11+H11</f>
        <v>0</v>
      </c>
      <c r="J11" s="9"/>
      <c r="K11" s="9"/>
      <c r="L11" s="9"/>
      <c r="M11" s="9"/>
      <c r="N11" s="9"/>
      <c r="O11" s="9"/>
      <c r="P11" s="9"/>
    </row>
    <row r="12" spans="1:16" ht="35.25" customHeight="1" thickBot="1">
      <c r="A12" s="19"/>
      <c r="B12" s="21" t="s">
        <v>43</v>
      </c>
      <c r="C12" s="21" t="s">
        <v>44</v>
      </c>
      <c r="D12" s="21" t="s">
        <v>33</v>
      </c>
      <c r="E12" s="44" t="s">
        <v>45</v>
      </c>
      <c r="F12" s="43" t="s">
        <v>71</v>
      </c>
      <c r="G12" s="36">
        <v>48507</v>
      </c>
      <c r="H12" s="36">
        <v>0</v>
      </c>
      <c r="I12" s="36">
        <f t="shared" si="0"/>
        <v>48507</v>
      </c>
      <c r="J12" s="9"/>
      <c r="K12" s="9"/>
      <c r="L12" s="9"/>
      <c r="M12" s="9"/>
      <c r="N12" s="9"/>
      <c r="O12" s="9"/>
      <c r="P12" s="9"/>
    </row>
    <row r="13" spans="1:16" ht="52.5" customHeight="1" thickBot="1">
      <c r="A13" s="19"/>
      <c r="B13" s="21" t="s">
        <v>46</v>
      </c>
      <c r="C13" s="21" t="s">
        <v>47</v>
      </c>
      <c r="D13" s="21" t="s">
        <v>33</v>
      </c>
      <c r="E13" s="44" t="s">
        <v>29</v>
      </c>
      <c r="F13" s="43" t="s">
        <v>48</v>
      </c>
      <c r="G13" s="36">
        <v>133542</v>
      </c>
      <c r="H13" s="36">
        <v>0</v>
      </c>
      <c r="I13" s="36">
        <f t="shared" si="0"/>
        <v>133542</v>
      </c>
      <c r="J13" s="9"/>
      <c r="K13" s="9"/>
      <c r="L13" s="9"/>
      <c r="M13" s="9"/>
      <c r="N13" s="9"/>
      <c r="O13" s="9"/>
      <c r="P13" s="9"/>
    </row>
    <row r="14" spans="1:16" ht="34.5" customHeight="1" thickBot="1">
      <c r="A14" s="19"/>
      <c r="B14" s="21" t="s">
        <v>75</v>
      </c>
      <c r="C14" s="21" t="s">
        <v>76</v>
      </c>
      <c r="D14" s="21" t="s">
        <v>30</v>
      </c>
      <c r="E14" s="44" t="s">
        <v>49</v>
      </c>
      <c r="F14" s="43" t="s">
        <v>25</v>
      </c>
      <c r="G14" s="36">
        <v>173182</v>
      </c>
      <c r="H14" s="36">
        <v>0</v>
      </c>
      <c r="I14" s="36">
        <f t="shared" si="0"/>
        <v>173182</v>
      </c>
      <c r="J14" s="9"/>
      <c r="K14" s="9"/>
      <c r="L14" s="9"/>
      <c r="M14" s="9"/>
      <c r="N14" s="9"/>
      <c r="O14" s="9"/>
      <c r="P14" s="9"/>
    </row>
    <row r="15" spans="1:16" ht="34.5" customHeight="1" thickBot="1">
      <c r="A15" s="19"/>
      <c r="B15" s="21" t="s">
        <v>92</v>
      </c>
      <c r="C15" s="21" t="s">
        <v>93</v>
      </c>
      <c r="D15" s="21" t="s">
        <v>7</v>
      </c>
      <c r="E15" s="66" t="s">
        <v>94</v>
      </c>
      <c r="F15" s="43" t="s">
        <v>95</v>
      </c>
      <c r="G15" s="36">
        <v>88114</v>
      </c>
      <c r="H15" s="36"/>
      <c r="I15" s="36">
        <f t="shared" si="0"/>
        <v>88114</v>
      </c>
      <c r="J15" s="9"/>
      <c r="K15" s="9"/>
      <c r="L15" s="9"/>
      <c r="M15" s="9"/>
      <c r="N15" s="9"/>
      <c r="O15" s="9"/>
      <c r="P15" s="9"/>
    </row>
    <row r="16" spans="1:16" ht="24" customHeight="1" thickBot="1">
      <c r="A16" s="19"/>
      <c r="B16" s="21"/>
      <c r="C16" s="21"/>
      <c r="D16" s="21"/>
      <c r="E16" s="44" t="s">
        <v>54</v>
      </c>
      <c r="F16" s="43" t="s">
        <v>95</v>
      </c>
      <c r="G16" s="36">
        <v>88114</v>
      </c>
      <c r="H16" s="36"/>
      <c r="I16" s="36">
        <f t="shared" si="0"/>
        <v>88114</v>
      </c>
      <c r="J16" s="9"/>
      <c r="K16" s="9"/>
      <c r="L16" s="9"/>
      <c r="M16" s="9"/>
      <c r="N16" s="9"/>
      <c r="O16" s="9"/>
      <c r="P16" s="9"/>
    </row>
    <row r="17" spans="1:16" ht="33" customHeight="1" thickBot="1">
      <c r="A17" s="20"/>
      <c r="B17" s="41" t="s">
        <v>50</v>
      </c>
      <c r="C17" s="62"/>
      <c r="D17" s="63"/>
      <c r="E17" s="52" t="s">
        <v>70</v>
      </c>
      <c r="F17" s="43"/>
      <c r="G17" s="38">
        <f>G19+G21+G22+G23+G25+G20</f>
        <v>4875954</v>
      </c>
      <c r="H17" s="38">
        <f>H19+H21+H22+H23+H25+H20</f>
        <v>0</v>
      </c>
      <c r="I17" s="38">
        <f>I19+I21+I22+I23+I25+I20</f>
        <v>4875954</v>
      </c>
      <c r="J17" s="13"/>
      <c r="K17" s="13"/>
      <c r="L17" s="13"/>
      <c r="M17" s="13"/>
      <c r="N17" s="13"/>
      <c r="O17" s="13"/>
      <c r="P17" s="13"/>
    </row>
    <row r="18" spans="1:16" ht="15.75" customHeight="1" thickBot="1">
      <c r="A18" s="20"/>
      <c r="B18" s="39"/>
      <c r="C18" s="22"/>
      <c r="D18" s="42"/>
      <c r="E18" s="44" t="s">
        <v>24</v>
      </c>
      <c r="F18" s="43"/>
      <c r="G18" s="38"/>
      <c r="H18" s="38"/>
      <c r="I18" s="38"/>
      <c r="J18" s="13"/>
      <c r="K18" s="13"/>
      <c r="L18" s="13"/>
      <c r="M18" s="13"/>
      <c r="N18" s="13"/>
      <c r="O18" s="13"/>
      <c r="P18" s="13"/>
    </row>
    <row r="19" spans="1:16" ht="54" customHeight="1" thickBot="1">
      <c r="A19" s="20"/>
      <c r="B19" s="67" t="s">
        <v>51</v>
      </c>
      <c r="C19" s="67" t="s">
        <v>26</v>
      </c>
      <c r="D19" s="67" t="s">
        <v>27</v>
      </c>
      <c r="E19" s="69" t="s">
        <v>52</v>
      </c>
      <c r="F19" s="43" t="s">
        <v>71</v>
      </c>
      <c r="G19" s="36">
        <v>182778</v>
      </c>
      <c r="H19" s="45">
        <v>0</v>
      </c>
      <c r="I19" s="36">
        <f aca="true" t="shared" si="1" ref="I19:I30">G19+H19</f>
        <v>182778</v>
      </c>
      <c r="J19" s="13"/>
      <c r="K19" s="13"/>
      <c r="L19" s="13"/>
      <c r="M19" s="13"/>
      <c r="N19" s="13"/>
      <c r="O19" s="13"/>
      <c r="P19" s="13"/>
    </row>
    <row r="20" spans="1:16" ht="54" customHeight="1" thickBot="1">
      <c r="A20" s="20"/>
      <c r="B20" s="68"/>
      <c r="C20" s="68"/>
      <c r="D20" s="68"/>
      <c r="E20" s="70"/>
      <c r="F20" s="43" t="s">
        <v>91</v>
      </c>
      <c r="G20" s="36">
        <v>9000</v>
      </c>
      <c r="H20" s="45">
        <v>0</v>
      </c>
      <c r="I20" s="36">
        <f t="shared" si="1"/>
        <v>9000</v>
      </c>
      <c r="J20" s="13"/>
      <c r="K20" s="13"/>
      <c r="L20" s="13"/>
      <c r="M20" s="13"/>
      <c r="N20" s="13"/>
      <c r="O20" s="13"/>
      <c r="P20" s="13"/>
    </row>
    <row r="21" spans="1:16" ht="77.25" customHeight="1" thickBot="1">
      <c r="A21" s="20"/>
      <c r="B21" s="21" t="s">
        <v>73</v>
      </c>
      <c r="C21" s="21" t="s">
        <v>74</v>
      </c>
      <c r="D21" s="21" t="s">
        <v>10</v>
      </c>
      <c r="E21" s="66" t="s">
        <v>77</v>
      </c>
      <c r="F21" s="43" t="s">
        <v>23</v>
      </c>
      <c r="G21" s="36">
        <v>274301</v>
      </c>
      <c r="H21" s="45">
        <v>0</v>
      </c>
      <c r="I21" s="36">
        <f t="shared" si="1"/>
        <v>274301</v>
      </c>
      <c r="J21" s="13"/>
      <c r="K21" s="13"/>
      <c r="L21" s="13"/>
      <c r="M21" s="13"/>
      <c r="N21" s="13"/>
      <c r="O21" s="13"/>
      <c r="P21" s="13"/>
    </row>
    <row r="22" spans="1:16" ht="37.5" customHeight="1" thickBot="1">
      <c r="A22" s="20"/>
      <c r="B22" s="21" t="s">
        <v>80</v>
      </c>
      <c r="C22" s="21" t="s">
        <v>81</v>
      </c>
      <c r="D22" s="21" t="s">
        <v>11</v>
      </c>
      <c r="E22" s="44" t="s">
        <v>53</v>
      </c>
      <c r="F22" s="43" t="s">
        <v>23</v>
      </c>
      <c r="G22" s="36">
        <v>349458</v>
      </c>
      <c r="H22" s="45">
        <v>0</v>
      </c>
      <c r="I22" s="36">
        <f t="shared" si="1"/>
        <v>349458</v>
      </c>
      <c r="J22" s="13"/>
      <c r="K22" s="13"/>
      <c r="L22" s="13"/>
      <c r="M22" s="13"/>
      <c r="N22" s="13"/>
      <c r="O22" s="13"/>
      <c r="P22" s="13"/>
    </row>
    <row r="23" spans="1:16" ht="20.25" customHeight="1" thickBot="1">
      <c r="A23" s="20"/>
      <c r="B23" s="72" t="s">
        <v>82</v>
      </c>
      <c r="C23" s="72" t="s">
        <v>83</v>
      </c>
      <c r="D23" s="22" t="s">
        <v>14</v>
      </c>
      <c r="E23" s="44" t="s">
        <v>15</v>
      </c>
      <c r="F23" s="43" t="s">
        <v>55</v>
      </c>
      <c r="G23" s="45">
        <v>94720</v>
      </c>
      <c r="H23" s="45">
        <f>H24</f>
        <v>0</v>
      </c>
      <c r="I23" s="36">
        <f t="shared" si="1"/>
        <v>94720</v>
      </c>
      <c r="J23" s="13"/>
      <c r="K23" s="13"/>
      <c r="L23" s="13"/>
      <c r="M23" s="13"/>
      <c r="N23" s="13"/>
      <c r="O23" s="13"/>
      <c r="P23" s="13"/>
    </row>
    <row r="24" spans="1:16" ht="19.5" customHeight="1" thickBot="1">
      <c r="A24" s="20"/>
      <c r="B24" s="72"/>
      <c r="C24" s="72"/>
      <c r="D24" s="50"/>
      <c r="E24" s="44" t="s">
        <v>54</v>
      </c>
      <c r="F24" s="43" t="s">
        <v>55</v>
      </c>
      <c r="G24" s="45">
        <v>94720</v>
      </c>
      <c r="H24" s="45">
        <v>0</v>
      </c>
      <c r="I24" s="36">
        <f t="shared" si="1"/>
        <v>94720</v>
      </c>
      <c r="J24" s="13"/>
      <c r="K24" s="13"/>
      <c r="L24" s="13"/>
      <c r="M24" s="13"/>
      <c r="N24" s="13"/>
      <c r="O24" s="13"/>
      <c r="P24" s="13"/>
    </row>
    <row r="25" spans="1:16" ht="86.25" customHeight="1" thickBot="1">
      <c r="A25" s="20"/>
      <c r="B25" s="71" t="s">
        <v>84</v>
      </c>
      <c r="C25" s="71" t="s">
        <v>85</v>
      </c>
      <c r="D25" s="21" t="s">
        <v>9</v>
      </c>
      <c r="E25" s="44" t="s">
        <v>56</v>
      </c>
      <c r="F25" s="65" t="s">
        <v>79</v>
      </c>
      <c r="G25" s="45">
        <v>3965697</v>
      </c>
      <c r="H25" s="45">
        <v>0</v>
      </c>
      <c r="I25" s="36">
        <f t="shared" si="1"/>
        <v>3965697</v>
      </c>
      <c r="J25" s="13"/>
      <c r="K25" s="13"/>
      <c r="L25" s="13"/>
      <c r="M25" s="13"/>
      <c r="N25" s="13"/>
      <c r="O25" s="13"/>
      <c r="P25" s="13"/>
    </row>
    <row r="26" spans="1:16" ht="35.25" customHeight="1" thickBot="1">
      <c r="A26" s="20"/>
      <c r="B26" s="71"/>
      <c r="C26" s="71"/>
      <c r="D26" s="42"/>
      <c r="E26" s="44" t="s">
        <v>8</v>
      </c>
      <c r="F26" s="65" t="s">
        <v>57</v>
      </c>
      <c r="G26" s="45">
        <v>2562297</v>
      </c>
      <c r="H26" s="45">
        <v>0</v>
      </c>
      <c r="I26" s="36">
        <f t="shared" si="1"/>
        <v>2562297</v>
      </c>
      <c r="J26" s="13"/>
      <c r="K26" s="13"/>
      <c r="L26" s="13"/>
      <c r="M26" s="13"/>
      <c r="N26" s="13"/>
      <c r="O26" s="13"/>
      <c r="P26" s="13"/>
    </row>
    <row r="27" spans="1:16" ht="34.5" customHeight="1" thickBot="1">
      <c r="A27" s="20"/>
      <c r="B27" s="46" t="s">
        <v>69</v>
      </c>
      <c r="C27" s="47"/>
      <c r="D27" s="42"/>
      <c r="E27" s="52" t="s">
        <v>31</v>
      </c>
      <c r="F27" s="48"/>
      <c r="G27" s="49">
        <f>G30+G29</f>
        <v>93200</v>
      </c>
      <c r="H27" s="49">
        <f>H30+H29</f>
        <v>0</v>
      </c>
      <c r="I27" s="49">
        <f>I30+I29</f>
        <v>93200</v>
      </c>
      <c r="J27" s="13"/>
      <c r="K27" s="13"/>
      <c r="L27" s="13"/>
      <c r="M27" s="13"/>
      <c r="N27" s="13"/>
      <c r="O27" s="13"/>
      <c r="P27" s="13"/>
    </row>
    <row r="28" spans="1:16" ht="18.75" customHeight="1" thickBot="1">
      <c r="A28" s="20"/>
      <c r="B28" s="33"/>
      <c r="C28" s="47"/>
      <c r="D28" s="42"/>
      <c r="E28" s="44" t="s">
        <v>24</v>
      </c>
      <c r="F28" s="48"/>
      <c r="G28" s="49"/>
      <c r="H28" s="49"/>
      <c r="I28" s="38"/>
      <c r="J28" s="13"/>
      <c r="K28" s="13"/>
      <c r="L28" s="13"/>
      <c r="M28" s="13"/>
      <c r="N28" s="13"/>
      <c r="O28" s="13"/>
      <c r="P28" s="13"/>
    </row>
    <row r="29" spans="1:16" ht="67.5" customHeight="1" thickBot="1">
      <c r="A29" s="20"/>
      <c r="B29" s="21" t="s">
        <v>89</v>
      </c>
      <c r="C29" s="47" t="s">
        <v>86</v>
      </c>
      <c r="D29" s="42" t="s">
        <v>87</v>
      </c>
      <c r="E29" s="66" t="s">
        <v>90</v>
      </c>
      <c r="F29" s="66" t="s">
        <v>88</v>
      </c>
      <c r="G29" s="45">
        <v>50000</v>
      </c>
      <c r="H29" s="49">
        <v>0</v>
      </c>
      <c r="I29" s="36">
        <v>50000</v>
      </c>
      <c r="J29" s="13"/>
      <c r="K29" s="13"/>
      <c r="L29" s="13"/>
      <c r="M29" s="13"/>
      <c r="N29" s="13"/>
      <c r="O29" s="13"/>
      <c r="P29" s="13"/>
    </row>
    <row r="30" spans="1:16" ht="50.25" customHeight="1" thickBot="1">
      <c r="A30" s="20"/>
      <c r="B30" s="21" t="s">
        <v>58</v>
      </c>
      <c r="C30" s="21" t="s">
        <v>32</v>
      </c>
      <c r="D30" s="21" t="s">
        <v>33</v>
      </c>
      <c r="E30" s="44" t="s">
        <v>34</v>
      </c>
      <c r="F30" s="43" t="s">
        <v>35</v>
      </c>
      <c r="G30" s="36">
        <v>43200</v>
      </c>
      <c r="H30" s="45">
        <v>0</v>
      </c>
      <c r="I30" s="36">
        <f t="shared" si="1"/>
        <v>43200</v>
      </c>
      <c r="J30" s="13"/>
      <c r="K30" s="13"/>
      <c r="L30" s="13"/>
      <c r="M30" s="13"/>
      <c r="N30" s="13"/>
      <c r="O30" s="13"/>
      <c r="P30" s="13"/>
    </row>
    <row r="31" spans="1:16" ht="36" customHeight="1" thickBot="1">
      <c r="A31" s="20"/>
      <c r="B31" s="34">
        <v>1200000</v>
      </c>
      <c r="C31" s="41"/>
      <c r="D31" s="41"/>
      <c r="E31" s="52" t="s">
        <v>68</v>
      </c>
      <c r="F31" s="43"/>
      <c r="G31" s="49">
        <f>G33+G35</f>
        <v>3850000</v>
      </c>
      <c r="H31" s="49">
        <f>H34+H33+H35</f>
        <v>18402</v>
      </c>
      <c r="I31" s="49">
        <f>G31+H31</f>
        <v>3868402</v>
      </c>
      <c r="J31" s="13"/>
      <c r="K31" s="13"/>
      <c r="L31" s="13"/>
      <c r="M31" s="13"/>
      <c r="N31" s="13"/>
      <c r="O31" s="13"/>
      <c r="P31" s="13"/>
    </row>
    <row r="32" spans="1:16" ht="18" customHeight="1" thickBot="1">
      <c r="A32" s="20"/>
      <c r="B32" s="23"/>
      <c r="C32" s="21"/>
      <c r="D32" s="21"/>
      <c r="E32" s="44" t="s">
        <v>24</v>
      </c>
      <c r="F32" s="43"/>
      <c r="G32" s="49"/>
      <c r="H32" s="49"/>
      <c r="I32" s="49"/>
      <c r="J32" s="13"/>
      <c r="K32" s="13"/>
      <c r="L32" s="13"/>
      <c r="M32" s="13"/>
      <c r="N32" s="13"/>
      <c r="O32" s="13"/>
      <c r="P32" s="13"/>
    </row>
    <row r="33" spans="1:16" ht="30" customHeight="1" thickBot="1">
      <c r="A33" s="20"/>
      <c r="B33" s="21" t="s">
        <v>59</v>
      </c>
      <c r="C33" s="21" t="s">
        <v>60</v>
      </c>
      <c r="D33" s="21" t="s">
        <v>7</v>
      </c>
      <c r="E33" s="44" t="s">
        <v>61</v>
      </c>
      <c r="F33" s="43" t="s">
        <v>63</v>
      </c>
      <c r="G33" s="36">
        <f>4300000+500000-1000000</f>
        <v>3800000</v>
      </c>
      <c r="H33" s="49">
        <v>18402</v>
      </c>
      <c r="I33" s="49">
        <f>G33+H33</f>
        <v>3818402</v>
      </c>
      <c r="J33" s="13"/>
      <c r="K33" s="13"/>
      <c r="L33" s="13"/>
      <c r="M33" s="13"/>
      <c r="N33" s="13"/>
      <c r="O33" s="13"/>
      <c r="P33" s="13"/>
    </row>
    <row r="34" spans="1:16" ht="18.75" customHeight="1" thickBot="1">
      <c r="A34" s="20"/>
      <c r="B34" s="21"/>
      <c r="C34" s="21"/>
      <c r="D34" s="21"/>
      <c r="E34" s="44" t="s">
        <v>62</v>
      </c>
      <c r="F34" s="43" t="s">
        <v>63</v>
      </c>
      <c r="G34" s="36">
        <f>2000000-1000000</f>
        <v>1000000</v>
      </c>
      <c r="H34" s="45"/>
      <c r="I34" s="36">
        <f>G34+H34</f>
        <v>1000000</v>
      </c>
      <c r="J34" s="13"/>
      <c r="K34" s="13"/>
      <c r="L34" s="13"/>
      <c r="M34" s="13"/>
      <c r="N34" s="13"/>
      <c r="O34" s="13"/>
      <c r="P34" s="13"/>
    </row>
    <row r="35" spans="1:16" ht="32.25" customHeight="1" thickBot="1">
      <c r="A35" s="20"/>
      <c r="B35" s="21" t="s">
        <v>64</v>
      </c>
      <c r="C35" s="21">
        <v>7340</v>
      </c>
      <c r="D35" s="21" t="s">
        <v>65</v>
      </c>
      <c r="E35" s="44" t="s">
        <v>66</v>
      </c>
      <c r="F35" s="43" t="s">
        <v>67</v>
      </c>
      <c r="G35" s="36">
        <v>50000</v>
      </c>
      <c r="H35" s="45"/>
      <c r="I35" s="36">
        <f>G35+H35</f>
        <v>50000</v>
      </c>
      <c r="J35" s="13"/>
      <c r="K35" s="13"/>
      <c r="L35" s="13"/>
      <c r="M35" s="13"/>
      <c r="N35" s="13"/>
      <c r="O35" s="13"/>
      <c r="P35" s="13"/>
    </row>
    <row r="36" spans="1:9" s="25" customFormat="1" ht="17.25" customHeight="1" thickBot="1">
      <c r="A36" s="24"/>
      <c r="B36" s="39"/>
      <c r="C36" s="46"/>
      <c r="D36" s="41"/>
      <c r="E36" s="52" t="s">
        <v>16</v>
      </c>
      <c r="F36" s="53"/>
      <c r="G36" s="49">
        <f>G9+G17+G27+G31</f>
        <v>9262499</v>
      </c>
      <c r="H36" s="49">
        <f>H9+H17+H27+H31</f>
        <v>18402</v>
      </c>
      <c r="I36" s="49">
        <f>I9+I17+I27+I31</f>
        <v>9280901</v>
      </c>
    </row>
    <row r="37" spans="2:16" ht="15.75">
      <c r="B37" s="26"/>
      <c r="C37" s="54"/>
      <c r="D37" s="26"/>
      <c r="E37" s="26"/>
      <c r="F37" s="26"/>
      <c r="G37" s="55"/>
      <c r="H37" s="56"/>
      <c r="I37" s="28"/>
      <c r="J37" s="13"/>
      <c r="K37" s="13"/>
      <c r="L37" s="13"/>
      <c r="M37" s="13"/>
      <c r="N37" s="13"/>
      <c r="O37" s="13"/>
      <c r="P37" s="13"/>
    </row>
    <row r="38" spans="2:16" ht="15.75">
      <c r="B38" s="26"/>
      <c r="C38" s="54"/>
      <c r="D38" s="57"/>
      <c r="E38" s="26"/>
      <c r="F38" s="58"/>
      <c r="G38" s="59"/>
      <c r="H38" s="31"/>
      <c r="I38" s="28"/>
      <c r="J38" s="13"/>
      <c r="K38" s="13"/>
      <c r="L38" s="13"/>
      <c r="M38" s="13"/>
      <c r="N38" s="13"/>
      <c r="O38" s="13"/>
      <c r="P38" s="13"/>
    </row>
    <row r="39" spans="3:16" ht="15.75">
      <c r="C39" s="15"/>
      <c r="E39" s="5"/>
      <c r="F39" s="6"/>
      <c r="G39" s="7"/>
      <c r="H39" s="8"/>
      <c r="J39" s="13"/>
      <c r="K39" s="13"/>
      <c r="L39" s="13"/>
      <c r="M39" s="13"/>
      <c r="N39" s="13"/>
      <c r="O39" s="13"/>
      <c r="P39" s="13"/>
    </row>
    <row r="40" spans="3:16" ht="15.75">
      <c r="C40" s="15"/>
      <c r="D40" s="57" t="s">
        <v>28</v>
      </c>
      <c r="E40" s="26"/>
      <c r="F40" s="58"/>
      <c r="G40" s="59"/>
      <c r="H40" s="31" t="s">
        <v>78</v>
      </c>
      <c r="J40" s="13"/>
      <c r="K40" s="13"/>
      <c r="L40" s="13"/>
      <c r="M40" s="13"/>
      <c r="N40" s="13"/>
      <c r="O40" s="13"/>
      <c r="P40" s="13"/>
    </row>
    <row r="41" spans="3:16" ht="12.75">
      <c r="C41" s="15"/>
      <c r="E41" s="6"/>
      <c r="F41" s="6"/>
      <c r="G41" s="7"/>
      <c r="H41" s="8"/>
      <c r="J41" s="13"/>
      <c r="K41" s="13"/>
      <c r="L41" s="13"/>
      <c r="M41" s="13"/>
      <c r="N41" s="13"/>
      <c r="O41" s="13"/>
      <c r="P41" s="13"/>
    </row>
    <row r="42" spans="3:16" ht="12.75">
      <c r="C42" s="15"/>
      <c r="H42" s="2"/>
      <c r="J42" s="13"/>
      <c r="K42" s="13"/>
      <c r="L42" s="13"/>
      <c r="M42" s="13"/>
      <c r="N42" s="13"/>
      <c r="O42" s="13"/>
      <c r="P42" s="13"/>
    </row>
    <row r="43" spans="3:16" s="11" customFormat="1" ht="14.25">
      <c r="C43" s="16"/>
      <c r="E43" s="9"/>
      <c r="F43" s="9"/>
      <c r="G43" s="10"/>
      <c r="H43" s="10"/>
      <c r="I43" s="10"/>
      <c r="J43" s="13"/>
      <c r="K43" s="13"/>
      <c r="L43" s="13"/>
      <c r="M43" s="13"/>
      <c r="N43" s="13"/>
      <c r="O43" s="13"/>
      <c r="P43" s="13"/>
    </row>
    <row r="44" spans="3:16" ht="12.75">
      <c r="C44" s="15"/>
      <c r="J44" s="13"/>
      <c r="K44" s="13"/>
      <c r="L44" s="13"/>
      <c r="M44" s="13"/>
      <c r="N44" s="13"/>
      <c r="O44" s="13"/>
      <c r="P44" s="13"/>
    </row>
    <row r="45" spans="3:16" ht="12.75">
      <c r="C45" s="15"/>
      <c r="J45" s="13"/>
      <c r="K45" s="13"/>
      <c r="L45" s="13"/>
      <c r="M45" s="13"/>
      <c r="N45" s="13"/>
      <c r="O45" s="13"/>
      <c r="P45" s="13"/>
    </row>
    <row r="46" spans="3:16" ht="12.75">
      <c r="C46" s="15"/>
      <c r="J46" s="13"/>
      <c r="K46" s="13"/>
      <c r="L46" s="13"/>
      <c r="M46" s="13"/>
      <c r="N46" s="13"/>
      <c r="O46" s="13"/>
      <c r="P46" s="13"/>
    </row>
    <row r="47" spans="3:16" ht="12.75">
      <c r="C47" s="15"/>
      <c r="J47" s="13"/>
      <c r="K47" s="13"/>
      <c r="L47" s="13"/>
      <c r="M47" s="13"/>
      <c r="N47" s="13"/>
      <c r="O47" s="13"/>
      <c r="P47" s="13"/>
    </row>
    <row r="48" spans="3:16" ht="12.75">
      <c r="C48" s="15"/>
      <c r="J48" s="13"/>
      <c r="K48" s="13"/>
      <c r="L48" s="13"/>
      <c r="M48" s="13"/>
      <c r="N48" s="13"/>
      <c r="O48" s="13"/>
      <c r="P48" s="13"/>
    </row>
    <row r="49" spans="3:16" ht="12.75">
      <c r="C49" s="15"/>
      <c r="J49" s="13"/>
      <c r="K49" s="13"/>
      <c r="L49" s="13"/>
      <c r="M49" s="13"/>
      <c r="N49" s="13"/>
      <c r="O49" s="13"/>
      <c r="P49" s="13"/>
    </row>
    <row r="50" spans="3:16" ht="12.75">
      <c r="C50" s="15"/>
      <c r="J50" s="13"/>
      <c r="K50" s="13"/>
      <c r="L50" s="13"/>
      <c r="M50" s="13"/>
      <c r="N50" s="13"/>
      <c r="O50" s="13"/>
      <c r="P50" s="13"/>
    </row>
    <row r="51" spans="3:16" ht="12.75">
      <c r="C51" s="15"/>
      <c r="J51" s="13"/>
      <c r="K51" s="13"/>
      <c r="L51" s="13"/>
      <c r="M51" s="13"/>
      <c r="N51" s="13"/>
      <c r="O51" s="13"/>
      <c r="P51" s="13"/>
    </row>
    <row r="52" spans="3:16" ht="12.75">
      <c r="C52" s="15"/>
      <c r="J52" s="13"/>
      <c r="K52" s="13"/>
      <c r="L52" s="13"/>
      <c r="M52" s="13"/>
      <c r="N52" s="13"/>
      <c r="O52" s="13"/>
      <c r="P52" s="13"/>
    </row>
    <row r="53" spans="3:16" ht="12.75">
      <c r="C53" s="15"/>
      <c r="J53" s="13"/>
      <c r="K53" s="13"/>
      <c r="L53" s="13"/>
      <c r="M53" s="13"/>
      <c r="N53" s="13"/>
      <c r="O53" s="13"/>
      <c r="P53" s="13"/>
    </row>
    <row r="54" spans="3:16" ht="12.75">
      <c r="C54" s="15"/>
      <c r="J54" s="13"/>
      <c r="K54" s="13"/>
      <c r="L54" s="13"/>
      <c r="M54" s="13"/>
      <c r="N54" s="13"/>
      <c r="O54" s="13"/>
      <c r="P54" s="13"/>
    </row>
    <row r="55" spans="3:16" ht="12.75">
      <c r="C55" s="15"/>
      <c r="J55" s="13"/>
      <c r="K55" s="13"/>
      <c r="L55" s="13"/>
      <c r="M55" s="13"/>
      <c r="N55" s="13"/>
      <c r="O55" s="13"/>
      <c r="P55" s="13"/>
    </row>
    <row r="56" spans="3:16" ht="12.75">
      <c r="C56" s="15"/>
      <c r="J56" s="13"/>
      <c r="K56" s="13"/>
      <c r="L56" s="13"/>
      <c r="M56" s="13"/>
      <c r="N56" s="13"/>
      <c r="O56" s="13"/>
      <c r="P56" s="13"/>
    </row>
    <row r="57" spans="3:16" ht="12.75">
      <c r="C57" s="15"/>
      <c r="J57" s="13"/>
      <c r="K57" s="13"/>
      <c r="L57" s="13"/>
      <c r="M57" s="13"/>
      <c r="N57" s="13"/>
      <c r="O57" s="13"/>
      <c r="P57" s="13"/>
    </row>
    <row r="58" spans="3:16" ht="12.75">
      <c r="C58" s="15"/>
      <c r="J58" s="13"/>
      <c r="K58" s="13"/>
      <c r="L58" s="13"/>
      <c r="M58" s="13"/>
      <c r="N58" s="13"/>
      <c r="O58" s="13"/>
      <c r="P58" s="13"/>
    </row>
    <row r="59" spans="3:16" ht="12.75">
      <c r="C59" s="15"/>
      <c r="J59" s="13"/>
      <c r="K59" s="13"/>
      <c r="L59" s="13"/>
      <c r="M59" s="13"/>
      <c r="N59" s="13"/>
      <c r="O59" s="13"/>
      <c r="P59" s="13"/>
    </row>
    <row r="60" spans="3:16" ht="12.75">
      <c r="C60" s="15"/>
      <c r="J60" s="13"/>
      <c r="K60" s="13"/>
      <c r="L60" s="13"/>
      <c r="M60" s="13"/>
      <c r="N60" s="13"/>
      <c r="O60" s="13"/>
      <c r="P60" s="13"/>
    </row>
    <row r="61" spans="3:16" ht="12.75">
      <c r="C61" s="15"/>
      <c r="J61" s="13"/>
      <c r="K61" s="13"/>
      <c r="L61" s="13"/>
      <c r="M61" s="13"/>
      <c r="N61" s="13"/>
      <c r="O61" s="13"/>
      <c r="P61" s="13"/>
    </row>
    <row r="62" spans="3:16" ht="12.75">
      <c r="C62" s="15"/>
      <c r="J62" s="13"/>
      <c r="K62" s="13"/>
      <c r="L62" s="13"/>
      <c r="M62" s="13"/>
      <c r="N62" s="13"/>
      <c r="O62" s="13"/>
      <c r="P62" s="13"/>
    </row>
    <row r="63" spans="3:16" ht="12.75">
      <c r="C63" s="15"/>
      <c r="J63" s="13"/>
      <c r="K63" s="13"/>
      <c r="L63" s="13"/>
      <c r="M63" s="13"/>
      <c r="N63" s="13"/>
      <c r="O63" s="13"/>
      <c r="P63" s="13"/>
    </row>
    <row r="64" spans="3:16" ht="12.75">
      <c r="C64" s="15"/>
      <c r="J64" s="13"/>
      <c r="K64" s="13"/>
      <c r="L64" s="13"/>
      <c r="M64" s="13"/>
      <c r="N64" s="13"/>
      <c r="O64" s="13"/>
      <c r="P64" s="13"/>
    </row>
    <row r="65" spans="3:16" ht="12.75">
      <c r="C65" s="15"/>
      <c r="J65" s="13"/>
      <c r="K65" s="13"/>
      <c r="L65" s="13"/>
      <c r="M65" s="13"/>
      <c r="N65" s="13"/>
      <c r="O65" s="13"/>
      <c r="P65" s="13"/>
    </row>
    <row r="66" spans="3:16" ht="12.75">
      <c r="C66" s="15"/>
      <c r="J66" s="13"/>
      <c r="K66" s="13"/>
      <c r="L66" s="13"/>
      <c r="M66" s="13"/>
      <c r="N66" s="13"/>
      <c r="O66" s="13"/>
      <c r="P66" s="13"/>
    </row>
    <row r="67" spans="3:16" ht="12.75">
      <c r="C67" s="15"/>
      <c r="J67" s="13"/>
      <c r="K67" s="13"/>
      <c r="L67" s="13"/>
      <c r="M67" s="13"/>
      <c r="N67" s="13"/>
      <c r="O67" s="13"/>
      <c r="P67" s="13"/>
    </row>
    <row r="68" spans="3:16" ht="12.75">
      <c r="C68" s="15"/>
      <c r="J68" s="13"/>
      <c r="K68" s="13"/>
      <c r="L68" s="13"/>
      <c r="M68" s="13"/>
      <c r="N68" s="13"/>
      <c r="O68" s="13"/>
      <c r="P68" s="13"/>
    </row>
    <row r="69" spans="3:16" ht="12.75">
      <c r="C69" s="15"/>
      <c r="J69" s="13"/>
      <c r="K69" s="13"/>
      <c r="L69" s="13"/>
      <c r="M69" s="13"/>
      <c r="N69" s="13"/>
      <c r="O69" s="13"/>
      <c r="P69" s="13"/>
    </row>
    <row r="70" spans="3:16" ht="12.75">
      <c r="C70" s="15"/>
      <c r="J70" s="13"/>
      <c r="K70" s="13"/>
      <c r="L70" s="13"/>
      <c r="M70" s="13"/>
      <c r="N70" s="13"/>
      <c r="O70" s="13"/>
      <c r="P70" s="13"/>
    </row>
    <row r="71" spans="3:16" ht="12.75">
      <c r="C71" s="15"/>
      <c r="J71" s="13"/>
      <c r="K71" s="13"/>
      <c r="L71" s="13"/>
      <c r="M71" s="13"/>
      <c r="N71" s="13"/>
      <c r="O71" s="13"/>
      <c r="P71" s="13"/>
    </row>
    <row r="72" spans="3:16" ht="12.75">
      <c r="C72" s="15"/>
      <c r="J72" s="13"/>
      <c r="K72" s="13"/>
      <c r="L72" s="13"/>
      <c r="M72" s="13"/>
      <c r="N72" s="13"/>
      <c r="O72" s="13"/>
      <c r="P72" s="13"/>
    </row>
    <row r="73" spans="3:16" ht="12.75">
      <c r="C73" s="15"/>
      <c r="J73" s="13"/>
      <c r="K73" s="13"/>
      <c r="L73" s="13"/>
      <c r="M73" s="13"/>
      <c r="N73" s="13"/>
      <c r="O73" s="13"/>
      <c r="P73" s="13"/>
    </row>
    <row r="74" spans="3:16" ht="12.75">
      <c r="C74" s="15"/>
      <c r="J74" s="13"/>
      <c r="K74" s="13"/>
      <c r="L74" s="13"/>
      <c r="M74" s="13"/>
      <c r="N74" s="13"/>
      <c r="O74" s="13"/>
      <c r="P74" s="13"/>
    </row>
    <row r="75" spans="3:16" ht="12.75">
      <c r="C75" s="15"/>
      <c r="J75" s="13"/>
      <c r="K75" s="13"/>
      <c r="L75" s="13"/>
      <c r="M75" s="13"/>
      <c r="N75" s="13"/>
      <c r="O75" s="13"/>
      <c r="P75" s="13"/>
    </row>
    <row r="76" spans="3:16" ht="12.75">
      <c r="C76" s="15"/>
      <c r="J76" s="13"/>
      <c r="K76" s="13"/>
      <c r="L76" s="13"/>
      <c r="M76" s="13"/>
      <c r="N76" s="13"/>
      <c r="O76" s="13"/>
      <c r="P76" s="13"/>
    </row>
    <row r="77" spans="3:16" ht="12.75">
      <c r="C77" s="15"/>
      <c r="J77" s="13"/>
      <c r="K77" s="13"/>
      <c r="L77" s="13"/>
      <c r="M77" s="13"/>
      <c r="N77" s="13"/>
      <c r="O77" s="13"/>
      <c r="P77" s="13"/>
    </row>
    <row r="78" spans="3:16" ht="12.75">
      <c r="C78" s="15"/>
      <c r="J78" s="13"/>
      <c r="K78" s="13"/>
      <c r="L78" s="13"/>
      <c r="M78" s="13"/>
      <c r="N78" s="13"/>
      <c r="O78" s="13"/>
      <c r="P78" s="13"/>
    </row>
    <row r="79" spans="3:16" ht="12.75">
      <c r="C79" s="15"/>
      <c r="J79" s="13"/>
      <c r="K79" s="13"/>
      <c r="L79" s="13"/>
      <c r="M79" s="13"/>
      <c r="N79" s="13"/>
      <c r="O79" s="13"/>
      <c r="P79" s="13"/>
    </row>
    <row r="80" spans="3:16" ht="12.75">
      <c r="C80" s="15"/>
      <c r="J80" s="13"/>
      <c r="K80" s="13"/>
      <c r="L80" s="13"/>
      <c r="M80" s="13"/>
      <c r="N80" s="13"/>
      <c r="O80" s="13"/>
      <c r="P80" s="13"/>
    </row>
    <row r="81" spans="3:16" ht="12.75">
      <c r="C81" s="15"/>
      <c r="J81" s="13"/>
      <c r="K81" s="13"/>
      <c r="L81" s="13"/>
      <c r="M81" s="13"/>
      <c r="N81" s="13"/>
      <c r="O81" s="13"/>
      <c r="P81" s="13"/>
    </row>
    <row r="82" spans="3:16" ht="12.75">
      <c r="C82" s="15"/>
      <c r="J82" s="13"/>
      <c r="K82" s="13"/>
      <c r="L82" s="13"/>
      <c r="M82" s="13"/>
      <c r="N82" s="13"/>
      <c r="O82" s="13"/>
      <c r="P82" s="13"/>
    </row>
    <row r="83" spans="3:16" ht="12.75">
      <c r="C83" s="15"/>
      <c r="J83" s="13"/>
      <c r="K83" s="13"/>
      <c r="L83" s="13"/>
      <c r="M83" s="13"/>
      <c r="N83" s="13"/>
      <c r="O83" s="13"/>
      <c r="P83" s="13"/>
    </row>
    <row r="84" spans="10:16" ht="12.75">
      <c r="J84" s="13"/>
      <c r="K84" s="13"/>
      <c r="L84" s="13"/>
      <c r="M84" s="13"/>
      <c r="N84" s="13"/>
      <c r="O84" s="13"/>
      <c r="P84" s="13"/>
    </row>
    <row r="85" spans="10:16" ht="12.75">
      <c r="J85" s="13"/>
      <c r="K85" s="13"/>
      <c r="L85" s="13"/>
      <c r="M85" s="13"/>
      <c r="N85" s="13"/>
      <c r="O85" s="13"/>
      <c r="P85" s="13"/>
    </row>
    <row r="86" spans="10:16" ht="12.75">
      <c r="J86" s="13"/>
      <c r="K86" s="13"/>
      <c r="L86" s="13"/>
      <c r="M86" s="13"/>
      <c r="N86" s="13"/>
      <c r="O86" s="13"/>
      <c r="P86" s="13"/>
    </row>
    <row r="87" spans="10:16" ht="12.75">
      <c r="J87" s="13"/>
      <c r="K87" s="13"/>
      <c r="L87" s="13"/>
      <c r="M87" s="13"/>
      <c r="N87" s="13"/>
      <c r="O87" s="13"/>
      <c r="P87" s="13"/>
    </row>
    <row r="88" spans="10:16" ht="12.75">
      <c r="J88" s="13"/>
      <c r="K88" s="13"/>
      <c r="L88" s="13"/>
      <c r="M88" s="13"/>
      <c r="N88" s="13"/>
      <c r="O88" s="13"/>
      <c r="P88" s="13"/>
    </row>
    <row r="89" spans="10:16" ht="12.75">
      <c r="J89" s="13"/>
      <c r="K89" s="13"/>
      <c r="L89" s="13"/>
      <c r="M89" s="13"/>
      <c r="N89" s="13"/>
      <c r="O89" s="13"/>
      <c r="P89" s="13"/>
    </row>
    <row r="90" spans="10:16" ht="12.75">
      <c r="J90" s="13"/>
      <c r="K90" s="13"/>
      <c r="L90" s="13"/>
      <c r="M90" s="13"/>
      <c r="N90" s="13"/>
      <c r="O90" s="13"/>
      <c r="P90" s="13"/>
    </row>
    <row r="91" spans="10:16" ht="12.75">
      <c r="J91" s="13"/>
      <c r="K91" s="13"/>
      <c r="L91" s="13"/>
      <c r="M91" s="13"/>
      <c r="N91" s="13"/>
      <c r="O91" s="13"/>
      <c r="P91" s="13"/>
    </row>
    <row r="92" spans="10:16" ht="12.75">
      <c r="J92" s="13"/>
      <c r="K92" s="13"/>
      <c r="L92" s="13"/>
      <c r="M92" s="13"/>
      <c r="N92" s="13"/>
      <c r="O92" s="13"/>
      <c r="P92" s="13"/>
    </row>
    <row r="93" spans="10:16" ht="12.75">
      <c r="J93" s="13"/>
      <c r="K93" s="13"/>
      <c r="L93" s="13"/>
      <c r="M93" s="13"/>
      <c r="N93" s="13"/>
      <c r="O93" s="13"/>
      <c r="P93" s="13"/>
    </row>
    <row r="94" spans="10:16" ht="12.75">
      <c r="J94" s="13"/>
      <c r="K94" s="13"/>
      <c r="L94" s="13"/>
      <c r="M94" s="13"/>
      <c r="N94" s="13"/>
      <c r="O94" s="13"/>
      <c r="P94" s="13"/>
    </row>
    <row r="95" spans="10:16" ht="12.75">
      <c r="J95" s="13"/>
      <c r="K95" s="13"/>
      <c r="L95" s="13"/>
      <c r="M95" s="13"/>
      <c r="N95" s="13"/>
      <c r="O95" s="13"/>
      <c r="P95" s="13"/>
    </row>
    <row r="96" spans="10:16" ht="12.75">
      <c r="J96" s="13"/>
      <c r="K96" s="13"/>
      <c r="L96" s="13"/>
      <c r="M96" s="13"/>
      <c r="N96" s="13"/>
      <c r="O96" s="13"/>
      <c r="P96" s="13"/>
    </row>
    <row r="97" spans="10:16" ht="12.75">
      <c r="J97" s="13"/>
      <c r="K97" s="13"/>
      <c r="L97" s="13"/>
      <c r="M97" s="13"/>
      <c r="N97" s="13"/>
      <c r="O97" s="13"/>
      <c r="P97" s="13"/>
    </row>
    <row r="98" spans="10:16" ht="12.75">
      <c r="J98" s="13"/>
      <c r="K98" s="13"/>
      <c r="L98" s="13"/>
      <c r="M98" s="13"/>
      <c r="N98" s="13"/>
      <c r="O98" s="13"/>
      <c r="P98" s="13"/>
    </row>
    <row r="99" spans="10:16" ht="12.75">
      <c r="J99" s="13"/>
      <c r="K99" s="13"/>
      <c r="L99" s="13"/>
      <c r="M99" s="13"/>
      <c r="N99" s="13"/>
      <c r="O99" s="13"/>
      <c r="P99" s="13"/>
    </row>
    <row r="100" spans="10:16" ht="12.75">
      <c r="J100" s="13"/>
      <c r="K100" s="13"/>
      <c r="L100" s="13"/>
      <c r="M100" s="13"/>
      <c r="N100" s="13"/>
      <c r="O100" s="13"/>
      <c r="P100" s="13"/>
    </row>
    <row r="101" spans="10:16" ht="12.75">
      <c r="J101" s="13"/>
      <c r="K101" s="13"/>
      <c r="L101" s="13"/>
      <c r="M101" s="13"/>
      <c r="N101" s="13"/>
      <c r="O101" s="13"/>
      <c r="P101" s="13"/>
    </row>
    <row r="102" spans="10:16" ht="12.75">
      <c r="J102" s="13"/>
      <c r="K102" s="13"/>
      <c r="L102" s="13"/>
      <c r="M102" s="13"/>
      <c r="N102" s="13"/>
      <c r="O102" s="13"/>
      <c r="P102" s="13"/>
    </row>
    <row r="103" spans="10:16" ht="12.75">
      <c r="J103" s="13"/>
      <c r="K103" s="13"/>
      <c r="L103" s="13"/>
      <c r="M103" s="13"/>
      <c r="N103" s="13"/>
      <c r="O103" s="13"/>
      <c r="P103" s="13"/>
    </row>
    <row r="104" spans="10:16" ht="12.75">
      <c r="J104" s="13"/>
      <c r="K104" s="13"/>
      <c r="L104" s="13"/>
      <c r="M104" s="13"/>
      <c r="N104" s="13"/>
      <c r="O104" s="13"/>
      <c r="P104" s="13"/>
    </row>
    <row r="105" spans="10:16" ht="12.75">
      <c r="J105" s="13"/>
      <c r="K105" s="13"/>
      <c r="L105" s="13"/>
      <c r="M105" s="13"/>
      <c r="N105" s="13"/>
      <c r="O105" s="13"/>
      <c r="P105" s="13"/>
    </row>
    <row r="106" spans="10:16" ht="12.75">
      <c r="J106" s="13"/>
      <c r="K106" s="13"/>
      <c r="L106" s="13"/>
      <c r="M106" s="13"/>
      <c r="N106" s="13"/>
      <c r="O106" s="13"/>
      <c r="P106" s="13"/>
    </row>
    <row r="107" spans="10:16" ht="12.75">
      <c r="J107" s="13"/>
      <c r="K107" s="13"/>
      <c r="L107" s="13"/>
      <c r="M107" s="13"/>
      <c r="N107" s="13"/>
      <c r="O107" s="13"/>
      <c r="P107" s="13"/>
    </row>
    <row r="108" spans="10:16" ht="12.75">
      <c r="J108" s="13"/>
      <c r="K108" s="13"/>
      <c r="L108" s="13"/>
      <c r="M108" s="13"/>
      <c r="N108" s="13"/>
      <c r="O108" s="13"/>
      <c r="P108" s="13"/>
    </row>
    <row r="109" spans="10:16" ht="12.75">
      <c r="J109" s="13"/>
      <c r="K109" s="13"/>
      <c r="L109" s="13"/>
      <c r="M109" s="13"/>
      <c r="N109" s="13"/>
      <c r="O109" s="13"/>
      <c r="P109" s="13"/>
    </row>
    <row r="110" spans="10:16" ht="12.75">
      <c r="J110" s="13"/>
      <c r="K110" s="13"/>
      <c r="L110" s="13"/>
      <c r="M110" s="13"/>
      <c r="N110" s="13"/>
      <c r="O110" s="13"/>
      <c r="P110" s="13"/>
    </row>
    <row r="111" spans="10:16" ht="12.75">
      <c r="J111" s="13"/>
      <c r="K111" s="13"/>
      <c r="L111" s="13"/>
      <c r="M111" s="13"/>
      <c r="N111" s="13"/>
      <c r="O111" s="13"/>
      <c r="P111" s="13"/>
    </row>
    <row r="112" spans="10:16" ht="12.75">
      <c r="J112" s="13"/>
      <c r="K112" s="13"/>
      <c r="L112" s="13"/>
      <c r="M112" s="13"/>
      <c r="N112" s="13"/>
      <c r="O112" s="13"/>
      <c r="P112" s="13"/>
    </row>
    <row r="113" spans="10:16" ht="12.75">
      <c r="J113" s="13"/>
      <c r="K113" s="13"/>
      <c r="L113" s="13"/>
      <c r="M113" s="13"/>
      <c r="N113" s="13"/>
      <c r="O113" s="13"/>
      <c r="P113" s="13"/>
    </row>
    <row r="114" spans="10:16" ht="12.75">
      <c r="J114" s="13"/>
      <c r="K114" s="13"/>
      <c r="L114" s="13"/>
      <c r="M114" s="13"/>
      <c r="N114" s="13"/>
      <c r="O114" s="13"/>
      <c r="P114" s="13"/>
    </row>
    <row r="115" spans="10:16" ht="12.75">
      <c r="J115" s="13"/>
      <c r="K115" s="13"/>
      <c r="L115" s="13"/>
      <c r="M115" s="13"/>
      <c r="N115" s="13"/>
      <c r="O115" s="13"/>
      <c r="P115" s="13"/>
    </row>
    <row r="116" spans="10:16" ht="12.75">
      <c r="J116" s="13"/>
      <c r="K116" s="13"/>
      <c r="L116" s="13"/>
      <c r="M116" s="13"/>
      <c r="N116" s="13"/>
      <c r="O116" s="13"/>
      <c r="P116" s="13"/>
    </row>
    <row r="117" spans="10:16" ht="12.75">
      <c r="J117" s="13"/>
      <c r="K117" s="13"/>
      <c r="L117" s="13"/>
      <c r="M117" s="13"/>
      <c r="N117" s="13"/>
      <c r="O117" s="13"/>
      <c r="P117" s="13"/>
    </row>
    <row r="65038" ht="12.75">
      <c r="G65038" s="2" t="s">
        <v>2</v>
      </c>
    </row>
  </sheetData>
  <sheetProtection selectLockedCells="1" selectUnlockedCells="1"/>
  <mergeCells count="12">
    <mergeCell ref="B19:B20"/>
    <mergeCell ref="C19:C20"/>
    <mergeCell ref="D19:D20"/>
    <mergeCell ref="E19:E20"/>
    <mergeCell ref="B25:B26"/>
    <mergeCell ref="C25:C26"/>
    <mergeCell ref="B23:B24"/>
    <mergeCell ref="H1:I1"/>
    <mergeCell ref="H2:I2"/>
    <mergeCell ref="H3:I3"/>
    <mergeCell ref="C23:C24"/>
    <mergeCell ref="B5:I5"/>
  </mergeCells>
  <printOptions/>
  <pageMargins left="1.1811023622047245" right="0.3937007874015748" top="0.7874015748031497" bottom="0.3937007874015748" header="0.1968503937007874" footer="0.196850393700787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2018-06-04T06:34:06Z</cp:lastPrinted>
  <dcterms:created xsi:type="dcterms:W3CDTF">2005-03-31T07:51:10Z</dcterms:created>
  <dcterms:modified xsi:type="dcterms:W3CDTF">2018-09-13T14:04:57Z</dcterms:modified>
  <cp:category/>
  <cp:version/>
  <cp:contentType/>
  <cp:contentStatus/>
</cp:coreProperties>
</file>