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1" sheetId="1" state="visible" r:id="rId2"/>
  </sheets>
  <definedNames>
    <definedName function="false" hidden="false" localSheetId="0" name="_xlnm.Print_Area" vbProcedure="false">'додаток 1'!$A$1:$F$68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<sst xmlns="http://schemas.openxmlformats.org/spreadsheetml/2006/main" count="63" uniqueCount="60">
  <si>
    <t>Додаток  1</t>
  </si>
  <si>
    <t>             до рішення районної у місті ради</t>
  </si>
  <si>
    <t>             Від  24.10.2020 № 4</t>
  </si>
  <si>
    <t>                       Доходи бюджету району на 2020 рік</t>
  </si>
  <si>
    <t>04201602000</t>
  </si>
  <si>
    <t>(код бюджету)</t>
  </si>
  <si>
    <t>(грн.)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</si>
  <si>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</si>
  <si>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</si>
  <si>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</si>
  <si>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</si>
  <si>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 </t>
  </si>
  <si>
    <t>усього</t>
  </si>
  <si>
    <t>у тому числі бюджет розвитку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</si>
  <si>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</si>
  <si>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</si>
  <si>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</si>
  <si>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-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</si>
  <si>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</si>
  <si>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</si>
  <si>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</si>
  <si>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 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</si>
  <si>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</si>
  <si>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</si>
  <si>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</si>
  <si>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</si>
  <si>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</si>
  <si>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</si>
  <si>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</si>
  <si>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власні</t>
  </si>
  <si>
    <t>Туристичний збір, сплачений юридичними особами</t>
  </si>
  <si>
    <t>+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</si>
  <si>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</si>
  <si>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</si>
  <si>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</si>
  <si>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</si>
  <si>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</si>
  <si>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</si>
  <si>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</si>
  <si>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</si>
  <si>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</si>
  <si>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</si>
  <si>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</si>
  <si>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</si>
  <si>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</si>
  <si>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</si>
  <si>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</si>
  <si>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Усього доходів (без урахування міжбюджетних трансфертів)</t>
  </si>
  <si>
    <t>ОФІЦІЙНІ  ТРАНСФЕРТИ</t>
  </si>
  <si>
    <t>Інші дотації з місцевого бюджету</t>
  </si>
  <si>
    <t>Субвенції з місцевих бюджетів іншим місцевим бюджетам, всього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</si>
  <si>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</si>
  <si>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</si>
  <si>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</si>
  <si>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Інші субвенції (субвенція з міського бюджету на виконання доручень виборців депутатами районних у місті рад)</t>
  </si>
  <si>
    <t>Інші субвенції (субвенція з міського бюджету на поточний ремонт пам'ятників)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</si>
  <si>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ОСББ)</t>
  </si>
  <si>
    <t>РАЗОМ ДОХОДІВ </t>
  </si>
  <si>
    <t>Голова районної у місті ради </t>
  </si>
  <si>
    <t>А.В. Атаманенко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</si>
</sst>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,##0"/>
    <numFmt numFmtId="168" formatCode="0.0"/>
    <numFmt numFmtId="169" formatCode="#,##0.00"/>
    <numFmt numFmtId="170" formatCode="0.00"/>
  </numFmts>
  <fonts count="31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sz val="22"/>
      <name val="Arial Cyr"/>
      <family val="2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4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5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0" xfId="5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Акцент1" xfId="20" builtinId="54" customBuiltin="true"/>
    <cellStyle name="20% - Акцент2" xfId="21" builtinId="54" customBuiltin="true"/>
    <cellStyle name="20% - Акцент3" xfId="22" builtinId="54" customBuiltin="true"/>
    <cellStyle name="20% - Акцент4" xfId="23" builtinId="54" customBuiltin="true"/>
    <cellStyle name="20% - Акцент5" xfId="24" builtinId="54" customBuiltin="true"/>
    <cellStyle name="20% - Акцент6" xfId="25" builtinId="54" customBuiltin="true"/>
    <cellStyle name="40% - Акцент1" xfId="26" builtinId="54" customBuiltin="true"/>
    <cellStyle name="40% - Акцент2" xfId="27" builtinId="54" customBuiltin="true"/>
    <cellStyle name="40% - Акцент3" xfId="28" builtinId="54" customBuiltin="true"/>
    <cellStyle name="40% - Акцент4" xfId="29" builtinId="54" customBuiltin="true"/>
    <cellStyle name="40% - Акцент5" xfId="30" builtinId="54" customBuiltin="true"/>
    <cellStyle name="40% - Акцент6" xfId="31" builtinId="54" customBuiltin="true"/>
    <cellStyle name="60% - Акцент1" xfId="32" builtinId="54" customBuiltin="true"/>
    <cellStyle name="60% - Акцент2" xfId="33" builtinId="54" customBuiltin="true"/>
    <cellStyle name="60% - Акцент3" xfId="34" builtinId="54" customBuiltin="true"/>
    <cellStyle name="60% - Акцент4" xfId="35" builtinId="54" customBuiltin="true"/>
    <cellStyle name="60% - Акцент5" xfId="36" builtinId="54" customBuiltin="true"/>
    <cellStyle name="60% - Акцент6" xfId="37" builtinId="54" customBuiltin="true"/>
    <cellStyle name="Акцент1" xfId="38" builtinId="54" customBuiltin="true"/>
    <cellStyle name="Акцент2" xfId="39" builtinId="54" customBuiltin="true"/>
    <cellStyle name="Акцент3" xfId="40" builtinId="54" customBuiltin="true"/>
    <cellStyle name="Акцент4" xfId="41" builtinId="54" customBuiltin="true"/>
    <cellStyle name="Акцент5" xfId="42" builtinId="54" customBuiltin="true"/>
    <cellStyle name="Акцент6" xfId="43" builtinId="54" customBuiltin="true"/>
    <cellStyle name="Ввод " xfId="44" builtinId="54" customBuiltin="true"/>
    <cellStyle name="Вывод" xfId="45" builtinId="54" customBuiltin="true"/>
    <cellStyle name="Вычисление" xfId="46" builtinId="54" customBuiltin="true"/>
    <cellStyle name="Заголовок 1" xfId="47" builtinId="54" customBuiltin="true"/>
    <cellStyle name="Заголовок 2" xfId="48" builtinId="54" customBuiltin="true"/>
    <cellStyle name="Заголовок 3" xfId="49" builtinId="54" customBuiltin="true"/>
    <cellStyle name="Заголовок 4" xfId="50" builtinId="54" customBuiltin="true"/>
    <cellStyle name="Итог" xfId="51" builtinId="54" customBuiltin="true"/>
    <cellStyle name="Контрольная ячейка" xfId="52" builtinId="54" customBuiltin="true"/>
    <cellStyle name="Название" xfId="53" builtinId="54" customBuiltin="true"/>
    <cellStyle name="Нейтральный" xfId="54" builtinId="54" customBuiltin="true"/>
    <cellStyle name="Обычный_Додатки № 1 (до проекту бюдж., на виконком,на сесію)" xfId="55" builtinId="54" customBuiltin="true"/>
    <cellStyle name="Плохой" xfId="56" builtinId="54" customBuiltin="true"/>
    <cellStyle name="Пояснение" xfId="57" builtinId="54" customBuiltin="true"/>
    <cellStyle name="Примечание" xfId="58" builtinId="54" customBuiltin="true"/>
    <cellStyle name="Связанная ячейка" xfId="59" builtinId="54" customBuiltin="true"/>
    <cellStyle name="Текст предупреждения" xfId="60" builtinId="54" customBuiltin="true"/>
    <cellStyle name="Хороший" xfId="6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L8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50" zoomScalePageLayoutView="100" workbookViewId="0">
      <selection pane="topLeft" activeCell="F3" activeCellId="0" sqref="F3"/>
    </sheetView>
  </sheetViews>
  <sheetFormatPr defaultRowHeight="13.2"/>
  <cols>
    <col collapsed="false" hidden="false" max="1" min="1" style="1" width="13.5459183673469"/>
    <col collapsed="false" hidden="false" max="2" min="2" style="1" width="110.214285714286"/>
    <col collapsed="false" hidden="false" max="3" min="3" style="1" width="18.8622448979592"/>
    <col collapsed="false" hidden="false" max="4" min="4" style="1" width="17.4234693877551"/>
    <col collapsed="false" hidden="false" max="5" min="5" style="1" width="14.5408163265306"/>
    <col collapsed="false" hidden="false" max="6" min="6" style="1" width="15.3163265306122"/>
    <col collapsed="false" hidden="false" max="7" min="7" style="1" width="8.87244897959184"/>
    <col collapsed="false" hidden="false" max="8" min="8" style="1" width="22.6428571428571"/>
    <col collapsed="false" hidden="false" max="9" min="9" style="1" width="8.87244897959184"/>
    <col collapsed="false" hidden="false" max="10" min="10" style="1" width="15.6479591836735"/>
    <col collapsed="false" hidden="false" max="11" min="11" style="1" width="24.9744897959184"/>
    <col collapsed="false" hidden="false" max="12" min="12" style="1" width="16.9795918367347"/>
    <col collapsed="false" hidden="false" max="257" min="13" style="1" width="8.87244897959184"/>
    <col collapsed="false" hidden="false" max="1025" min="258" style="0" width="8.87244897959184"/>
  </cols>
  <sheetData>
    <row r="1" customFormat="false" ht="18" hidden="false" customHeight="false" outlineLevel="0" collapsed="false">
      <c r="A1" s="2"/>
      <c r="B1" s="2"/>
      <c r="C1" s="2"/>
      <c r="D1" s="2"/>
      <c r="E1" s="3" t="s">
        <v>0</v>
      </c>
      <c r="F1" s="3"/>
      <c r="G1" s="2"/>
      <c r="H1" s="4"/>
      <c r="I1" s="4"/>
      <c r="J1" s="4"/>
    </row>
    <row r="2" customFormat="false" ht="18" hidden="false" customHeight="false" outlineLevel="0" collapsed="false">
      <c r="A2" s="2"/>
      <c r="B2" s="2"/>
      <c r="C2" s="2"/>
      <c r="D2" s="3" t="s">
        <v>1</v>
      </c>
      <c r="E2" s="3"/>
      <c r="F2" s="3"/>
      <c r="G2" s="2"/>
      <c r="H2" s="4"/>
      <c r="I2" s="4"/>
      <c r="J2" s="4"/>
    </row>
    <row r="3" customFormat="false" ht="18" hidden="false" customHeight="false" outlineLevel="0" collapsed="false">
      <c r="A3" s="2"/>
      <c r="B3" s="2"/>
      <c r="C3" s="2"/>
      <c r="D3" s="3" t="s">
        <v>2</v>
      </c>
      <c r="E3" s="3"/>
      <c r="F3" s="3"/>
      <c r="G3" s="2"/>
      <c r="H3" s="4"/>
      <c r="I3" s="4"/>
      <c r="J3" s="4"/>
    </row>
    <row r="4" customFormat="false" ht="18" hidden="false" customHeight="false" outlineLevel="0" collapsed="false">
      <c r="A4" s="2"/>
      <c r="B4" s="2"/>
      <c r="C4" s="2"/>
      <c r="D4" s="2"/>
      <c r="E4" s="3"/>
      <c r="F4" s="3"/>
      <c r="G4" s="2"/>
      <c r="H4" s="4"/>
      <c r="I4" s="4"/>
      <c r="J4" s="4"/>
    </row>
    <row r="5" customFormat="false" ht="18" hidden="false" customHeight="false" outlineLevel="0" collapsed="false">
      <c r="A5" s="5"/>
      <c r="B5" s="6"/>
      <c r="C5" s="6"/>
      <c r="D5" s="6"/>
      <c r="E5" s="3"/>
      <c r="F5" s="3"/>
      <c r="G5" s="4"/>
      <c r="H5" s="4"/>
      <c r="I5" s="4"/>
      <c r="J5" s="4"/>
    </row>
    <row r="6" customFormat="false" ht="20.4" hidden="false" customHeight="false" outlineLevel="0" collapsed="false">
      <c r="A6" s="7" t="s">
        <v>3</v>
      </c>
      <c r="B6" s="7"/>
      <c r="C6" s="7"/>
      <c r="D6" s="7"/>
      <c r="E6" s="7"/>
      <c r="F6" s="7"/>
      <c r="G6" s="4"/>
      <c r="H6" s="4"/>
      <c r="I6" s="4"/>
      <c r="J6" s="4"/>
    </row>
    <row r="7" customFormat="false" ht="11.4" hidden="false" customHeight="true" outlineLevel="0" collapsed="false">
      <c r="A7" s="7"/>
      <c r="B7" s="7"/>
      <c r="C7" s="7"/>
      <c r="D7" s="7"/>
      <c r="E7" s="7"/>
      <c r="F7" s="7"/>
      <c r="G7" s="4"/>
      <c r="H7" s="4"/>
      <c r="I7" s="4"/>
      <c r="J7" s="4"/>
    </row>
    <row r="8" customFormat="false" ht="18" hidden="false" customHeight="false" outlineLevel="0" collapsed="false">
      <c r="A8" s="8" t="s">
        <v>4</v>
      </c>
      <c r="B8" s="8"/>
      <c r="C8" s="8"/>
      <c r="D8" s="8"/>
      <c r="E8" s="8"/>
      <c r="F8" s="8"/>
      <c r="G8" s="4"/>
      <c r="H8" s="4"/>
      <c r="I8" s="4"/>
      <c r="J8" s="4"/>
    </row>
    <row r="9" customFormat="false" ht="18" hidden="false" customHeight="false" outlineLevel="0" collapsed="false">
      <c r="A9" s="9" t="s">
        <v>5</v>
      </c>
      <c r="B9" s="9"/>
      <c r="C9" s="9"/>
      <c r="D9" s="9"/>
      <c r="E9" s="9"/>
      <c r="F9" s="9"/>
      <c r="G9" s="4"/>
      <c r="H9" s="4" t="n">
        <v>4201602000</v>
      </c>
      <c r="I9" s="4"/>
      <c r="J9" s="4"/>
    </row>
    <row r="10" customFormat="false" ht="18" hidden="false" customHeight="false" outlineLevel="0" collapsed="false">
      <c r="A10" s="5"/>
      <c r="B10" s="6"/>
      <c r="C10" s="6"/>
      <c r="D10" s="6"/>
      <c r="E10" s="6"/>
      <c r="F10" s="6" t="s">
        <v>6</v>
      </c>
      <c r="G10" s="4"/>
      <c r="H10" s="4"/>
      <c r="I10" s="4"/>
      <c r="J10" s="4"/>
    </row>
    <row r="11" customFormat="false" ht="18" hidden="false" customHeight="true" outlineLevel="0" collapsed="false">
      <c r="A11" s="10" t="s">
        <v>7</v>
      </c>
      <c r="B11" s="11" t="s">
        <v>8</v>
      </c>
      <c r="C11" s="12" t="s">
        <v>9</v>
      </c>
      <c r="D11" s="12" t="s">
        <v>10</v>
      </c>
      <c r="E11" s="13" t="s">
        <v>11</v>
      </c>
      <c r="F11" s="13"/>
      <c r="G11" s="4"/>
      <c r="H11" s="4"/>
      <c r="I11" s="4"/>
      <c r="J11" s="4"/>
    </row>
    <row r="12" customFormat="false" ht="18" hidden="false" customHeight="true" outlineLevel="0" collapsed="false">
      <c r="A12" s="10"/>
      <c r="B12" s="11"/>
      <c r="C12" s="12"/>
      <c r="D12" s="12"/>
      <c r="E12" s="11" t="s">
        <v>12</v>
      </c>
      <c r="F12" s="10" t="s">
        <v>13</v>
      </c>
      <c r="G12" s="4"/>
      <c r="H12" s="4"/>
      <c r="I12" s="4"/>
      <c r="J12" s="4"/>
    </row>
    <row r="13" customFormat="false" ht="18" hidden="false" customHeight="false" outlineLevel="0" collapsed="false">
      <c r="A13" s="10"/>
      <c r="B13" s="11"/>
      <c r="C13" s="12"/>
      <c r="D13" s="12"/>
      <c r="E13" s="11"/>
      <c r="F13" s="10"/>
      <c r="G13" s="4"/>
      <c r="H13" s="4"/>
      <c r="I13" s="4"/>
      <c r="J13" s="4"/>
    </row>
    <row r="14" customFormat="false" ht="18" hidden="false" customHeight="false" outlineLevel="0" collapsed="false">
      <c r="A14" s="10"/>
      <c r="B14" s="11"/>
      <c r="C14" s="12"/>
      <c r="D14" s="12"/>
      <c r="E14" s="11"/>
      <c r="F14" s="10"/>
      <c r="G14" s="4"/>
      <c r="H14" s="4"/>
      <c r="I14" s="4"/>
      <c r="J14" s="4"/>
    </row>
    <row r="15" customFormat="false" ht="18" hidden="false" customHeight="false" outlineLevel="0" collapsed="false">
      <c r="A15" s="10"/>
      <c r="B15" s="11"/>
      <c r="C15" s="12"/>
      <c r="D15" s="12"/>
      <c r="E15" s="11"/>
      <c r="F15" s="10"/>
      <c r="G15" s="4"/>
      <c r="H15" s="4"/>
      <c r="I15" s="4"/>
      <c r="J15" s="4"/>
    </row>
    <row r="16" customFormat="false" ht="18" hidden="false" customHeight="false" outlineLevel="0" collapsed="false">
      <c r="A16" s="13" t="n">
        <v>1</v>
      </c>
      <c r="B16" s="13" t="n">
        <v>2</v>
      </c>
      <c r="C16" s="13" t="n">
        <v>3</v>
      </c>
      <c r="D16" s="13" t="n">
        <v>4</v>
      </c>
      <c r="E16" s="14" t="n">
        <v>5</v>
      </c>
      <c r="F16" s="14" t="n">
        <v>6</v>
      </c>
      <c r="G16" s="4"/>
      <c r="H16" s="4"/>
      <c r="I16" s="4"/>
      <c r="J16" s="4"/>
    </row>
    <row r="17" customFormat="false" ht="18" hidden="false" customHeight="false" outlineLevel="0" collapsed="false">
      <c r="A17" s="15" t="n">
        <v>10000000</v>
      </c>
      <c r="B17" s="16" t="s">
        <v>14</v>
      </c>
      <c r="C17" s="17" t="n">
        <f aca="false">C18+C24</f>
        <v>13914785</v>
      </c>
      <c r="D17" s="17" t="n">
        <f aca="false">D18+D24</f>
        <v>13914785</v>
      </c>
      <c r="E17" s="18"/>
      <c r="F17" s="18"/>
      <c r="G17" s="4"/>
      <c r="H17" s="4"/>
      <c r="I17" s="4"/>
      <c r="J17" s="4"/>
    </row>
    <row r="18" customFormat="false" ht="21.6" hidden="false" customHeight="true" outlineLevel="0" collapsed="false">
      <c r="A18" s="15" t="n">
        <v>11000000</v>
      </c>
      <c r="B18" s="19" t="s">
        <v>15</v>
      </c>
      <c r="C18" s="17" t="n">
        <f aca="false">C19</f>
        <v>6801883</v>
      </c>
      <c r="D18" s="17" t="n">
        <f aca="false">D19</f>
        <v>6801883</v>
      </c>
      <c r="E18" s="18"/>
      <c r="F18" s="18"/>
      <c r="G18" s="4"/>
      <c r="H18" s="4"/>
      <c r="I18" s="4"/>
      <c r="J18" s="4"/>
    </row>
    <row r="19" customFormat="false" ht="20.4" hidden="false" customHeight="true" outlineLevel="0" collapsed="false">
      <c r="A19" s="15" t="n">
        <v>11010000</v>
      </c>
      <c r="B19" s="19" t="s">
        <v>16</v>
      </c>
      <c r="C19" s="17" t="n">
        <f aca="false">C20+C21+C22+C23</f>
        <v>6801883</v>
      </c>
      <c r="D19" s="17" t="n">
        <f aca="false">D20+D21+D22+D23</f>
        <v>6801883</v>
      </c>
      <c r="E19" s="20"/>
      <c r="F19" s="20"/>
      <c r="G19" s="4"/>
      <c r="H19" s="21" t="n">
        <v>7193503</v>
      </c>
      <c r="I19" s="22" t="s">
        <v>17</v>
      </c>
      <c r="J19" s="21" t="n">
        <f aca="false">D19-H19</f>
        <v>-391620</v>
      </c>
    </row>
    <row r="20" customFormat="false" ht="39.6" hidden="false" customHeight="true" outlineLevel="0" collapsed="false">
      <c r="A20" s="23" t="n">
        <v>11010100</v>
      </c>
      <c r="B20" s="24" t="s">
        <v>18</v>
      </c>
      <c r="C20" s="25" t="n">
        <v>5544883</v>
      </c>
      <c r="D20" s="25" t="n">
        <f aca="false">C20</f>
        <v>5544883</v>
      </c>
      <c r="E20" s="20"/>
      <c r="F20" s="20"/>
      <c r="G20" s="4"/>
      <c r="H20" s="4"/>
      <c r="I20" s="4"/>
      <c r="J20" s="4"/>
    </row>
    <row r="21" customFormat="false" ht="54" hidden="false" customHeight="false" outlineLevel="0" collapsed="false">
      <c r="A21" s="23" t="n">
        <v>11010200</v>
      </c>
      <c r="B21" s="24" t="s">
        <v>19</v>
      </c>
      <c r="C21" s="25" t="n">
        <v>860000</v>
      </c>
      <c r="D21" s="25" t="n">
        <f aca="false">C21</f>
        <v>860000</v>
      </c>
      <c r="E21" s="20"/>
      <c r="F21" s="20"/>
      <c r="G21" s="4"/>
      <c r="H21" s="4"/>
      <c r="I21" s="4"/>
      <c r="J21" s="4"/>
    </row>
    <row r="22" customFormat="false" ht="36" hidden="false" customHeight="false" outlineLevel="0" collapsed="false">
      <c r="A22" s="23" t="n">
        <v>11010400</v>
      </c>
      <c r="B22" s="24" t="s">
        <v>20</v>
      </c>
      <c r="C22" s="25" t="n">
        <v>227000</v>
      </c>
      <c r="D22" s="25" t="n">
        <f aca="false">C22</f>
        <v>227000</v>
      </c>
      <c r="E22" s="20"/>
      <c r="F22" s="20"/>
      <c r="G22" s="4"/>
      <c r="H22" s="4"/>
      <c r="I22" s="4"/>
      <c r="J22" s="4"/>
    </row>
    <row r="23" customFormat="false" ht="36" hidden="false" customHeight="false" outlineLevel="0" collapsed="false">
      <c r="A23" s="23" t="n">
        <v>11010500</v>
      </c>
      <c r="B23" s="24" t="s">
        <v>21</v>
      </c>
      <c r="C23" s="25" t="n">
        <v>170000</v>
      </c>
      <c r="D23" s="25" t="n">
        <f aca="false">C23</f>
        <v>170000</v>
      </c>
      <c r="E23" s="20"/>
      <c r="F23" s="20"/>
      <c r="G23" s="4"/>
      <c r="H23" s="4"/>
      <c r="I23" s="4"/>
      <c r="J23" s="4"/>
    </row>
    <row r="24" customFormat="false" ht="18" hidden="false" customHeight="false" outlineLevel="0" collapsed="false">
      <c r="A24" s="15" t="n">
        <v>18000000</v>
      </c>
      <c r="B24" s="19" t="s">
        <v>22</v>
      </c>
      <c r="C24" s="17" t="n">
        <f aca="false">C25+C30</f>
        <v>7112902</v>
      </c>
      <c r="D24" s="17" t="n">
        <f aca="false">D25+D30</f>
        <v>7112902</v>
      </c>
      <c r="E24" s="18"/>
      <c r="F24" s="18"/>
      <c r="G24" s="4"/>
      <c r="H24" s="4"/>
      <c r="I24" s="4"/>
      <c r="J24" s="4"/>
    </row>
    <row r="25" customFormat="false" ht="18" hidden="false" customHeight="false" outlineLevel="0" collapsed="false">
      <c r="A25" s="15" t="n">
        <v>18010000</v>
      </c>
      <c r="B25" s="19" t="s">
        <v>23</v>
      </c>
      <c r="C25" s="17" t="n">
        <f aca="false">C26+C27+C28+C29</f>
        <v>6479000</v>
      </c>
      <c r="D25" s="17" t="n">
        <f aca="false">D26+D27+D28+D29</f>
        <v>6479000</v>
      </c>
      <c r="E25" s="18"/>
      <c r="F25" s="18"/>
      <c r="G25" s="4"/>
      <c r="H25" s="21" t="n">
        <v>7639000</v>
      </c>
      <c r="I25" s="22" t="s">
        <v>17</v>
      </c>
      <c r="J25" s="21" t="n">
        <f aca="false">D25-H25</f>
        <v>-1160000</v>
      </c>
    </row>
    <row r="26" customFormat="false" ht="18" hidden="false" customHeight="false" outlineLevel="0" collapsed="false">
      <c r="A26" s="23" t="n">
        <v>18010500</v>
      </c>
      <c r="B26" s="26" t="s">
        <v>24</v>
      </c>
      <c r="C26" s="25" t="n">
        <v>1839000</v>
      </c>
      <c r="D26" s="25" t="n">
        <f aca="false">C26</f>
        <v>1839000</v>
      </c>
      <c r="E26" s="20"/>
      <c r="F26" s="20"/>
      <c r="G26" s="4"/>
      <c r="H26" s="4"/>
      <c r="I26" s="4"/>
      <c r="J26" s="4"/>
    </row>
    <row r="27" customFormat="false" ht="18" hidden="false" customHeight="false" outlineLevel="0" collapsed="false">
      <c r="A27" s="23" t="n">
        <v>18010600</v>
      </c>
      <c r="B27" s="26" t="s">
        <v>25</v>
      </c>
      <c r="C27" s="25" t="n">
        <v>3820000</v>
      </c>
      <c r="D27" s="25" t="n">
        <f aca="false">C27</f>
        <v>3820000</v>
      </c>
      <c r="E27" s="20"/>
      <c r="F27" s="20"/>
      <c r="G27" s="4"/>
      <c r="H27" s="4"/>
      <c r="I27" s="4"/>
      <c r="J27" s="4"/>
    </row>
    <row r="28" customFormat="false" ht="18" hidden="false" customHeight="false" outlineLevel="0" collapsed="false">
      <c r="A28" s="23" t="n">
        <v>18010700</v>
      </c>
      <c r="B28" s="26" t="s">
        <v>26</v>
      </c>
      <c r="C28" s="25" t="n">
        <v>270000</v>
      </c>
      <c r="D28" s="25" t="n">
        <f aca="false">C28</f>
        <v>270000</v>
      </c>
      <c r="E28" s="20"/>
      <c r="F28" s="20"/>
      <c r="G28" s="4"/>
      <c r="H28" s="21"/>
      <c r="I28" s="4"/>
      <c r="J28" s="4"/>
    </row>
    <row r="29" customFormat="false" ht="20.4" hidden="false" customHeight="true" outlineLevel="0" collapsed="false">
      <c r="A29" s="23" t="n">
        <v>18010900</v>
      </c>
      <c r="B29" s="26" t="s">
        <v>27</v>
      </c>
      <c r="C29" s="25" t="n">
        <v>550000</v>
      </c>
      <c r="D29" s="25" t="n">
        <f aca="false">C29</f>
        <v>550000</v>
      </c>
      <c r="E29" s="20"/>
      <c r="F29" s="20"/>
      <c r="G29" s="4"/>
      <c r="H29" s="4"/>
      <c r="I29" s="4"/>
      <c r="J29" s="4"/>
    </row>
    <row r="30" customFormat="false" ht="18" hidden="false" customHeight="false" outlineLevel="0" collapsed="false">
      <c r="A30" s="15" t="n">
        <v>18030000</v>
      </c>
      <c r="B30" s="19" t="s">
        <v>28</v>
      </c>
      <c r="C30" s="17" t="n">
        <f aca="false">C31+C32</f>
        <v>633902</v>
      </c>
      <c r="D30" s="17" t="n">
        <f aca="false">D31+D32</f>
        <v>633902</v>
      </c>
      <c r="E30" s="18"/>
      <c r="F30" s="18"/>
      <c r="G30" s="4" t="s">
        <v>29</v>
      </c>
      <c r="H30" s="21" t="n">
        <v>1916902</v>
      </c>
      <c r="I30" s="22"/>
      <c r="J30" s="27" t="n">
        <f aca="false">D30+D33+D45</f>
        <v>1526922</v>
      </c>
      <c r="L30" s="28" t="n">
        <v>1015828</v>
      </c>
    </row>
    <row r="31" customFormat="false" ht="18" hidden="false" customHeight="false" outlineLevel="0" collapsed="false">
      <c r="A31" s="23" t="n">
        <v>18030100</v>
      </c>
      <c r="B31" s="26" t="s">
        <v>30</v>
      </c>
      <c r="C31" s="25" t="n">
        <v>286902</v>
      </c>
      <c r="D31" s="25" t="n">
        <f aca="false">C31</f>
        <v>286902</v>
      </c>
      <c r="E31" s="20"/>
      <c r="F31" s="20"/>
      <c r="G31" s="4"/>
      <c r="H31" s="21" t="n">
        <f aca="false">C30+C33+C45</f>
        <v>1526922</v>
      </c>
      <c r="I31" s="22" t="s">
        <v>31</v>
      </c>
      <c r="J31" s="21" t="n">
        <f aca="false">H30-J30</f>
        <v>389980</v>
      </c>
    </row>
    <row r="32" customFormat="false" ht="18" hidden="false" customHeight="false" outlineLevel="0" collapsed="false">
      <c r="A32" s="23" t="n">
        <v>18030200</v>
      </c>
      <c r="B32" s="26" t="s">
        <v>32</v>
      </c>
      <c r="C32" s="25" t="n">
        <v>347000</v>
      </c>
      <c r="D32" s="25" t="n">
        <f aca="false">C32</f>
        <v>347000</v>
      </c>
      <c r="E32" s="20"/>
      <c r="F32" s="20"/>
      <c r="G32" s="4"/>
      <c r="H32" s="21" t="n">
        <f aca="false">H30-H31</f>
        <v>389980</v>
      </c>
      <c r="I32" s="4"/>
      <c r="J32" s="4"/>
    </row>
    <row r="33" customFormat="false" ht="22.8" hidden="false" customHeight="false" outlineLevel="0" collapsed="false">
      <c r="A33" s="15" t="n">
        <v>20000000</v>
      </c>
      <c r="B33" s="16" t="s">
        <v>33</v>
      </c>
      <c r="C33" s="17" t="n">
        <f aca="false">C34+C38+C42</f>
        <v>887800</v>
      </c>
      <c r="D33" s="17" t="n">
        <f aca="false">D34+D38+D42</f>
        <v>887800</v>
      </c>
      <c r="E33" s="17"/>
      <c r="F33" s="18"/>
      <c r="G33" s="4"/>
      <c r="H33" s="4"/>
      <c r="I33" s="4"/>
      <c r="J33" s="4"/>
      <c r="L33" s="29" t="n">
        <f aca="false">H30-L30</f>
        <v>901074</v>
      </c>
    </row>
    <row r="34" customFormat="false" ht="27.6" hidden="false" customHeight="false" outlineLevel="0" collapsed="false">
      <c r="A34" s="15" t="n">
        <v>21000000</v>
      </c>
      <c r="B34" s="19" t="s">
        <v>34</v>
      </c>
      <c r="C34" s="17" t="n">
        <f aca="false">C35</f>
        <v>441300</v>
      </c>
      <c r="D34" s="17" t="n">
        <f aca="false">D35</f>
        <v>441300</v>
      </c>
      <c r="E34" s="18"/>
      <c r="F34" s="18"/>
      <c r="G34" s="4"/>
      <c r="H34" s="21"/>
      <c r="I34" s="4"/>
      <c r="J34" s="4"/>
      <c r="K34" s="30"/>
    </row>
    <row r="35" customFormat="false" ht="18" hidden="false" customHeight="false" outlineLevel="0" collapsed="false">
      <c r="A35" s="15" t="n">
        <v>21080000</v>
      </c>
      <c r="B35" s="19" t="s">
        <v>35</v>
      </c>
      <c r="C35" s="17" t="n">
        <f aca="false">C36+C37</f>
        <v>441300</v>
      </c>
      <c r="D35" s="17" t="n">
        <f aca="false">D36+D37</f>
        <v>441300</v>
      </c>
      <c r="E35" s="18"/>
      <c r="F35" s="18"/>
      <c r="G35" s="4"/>
      <c r="H35" s="4"/>
      <c r="I35" s="4"/>
      <c r="J35" s="4"/>
    </row>
    <row r="36" customFormat="false" ht="18" hidden="false" customHeight="false" outlineLevel="0" collapsed="false">
      <c r="A36" s="23" t="n">
        <v>21081100</v>
      </c>
      <c r="B36" s="26" t="s">
        <v>36</v>
      </c>
      <c r="C36" s="25" t="n">
        <v>279300</v>
      </c>
      <c r="D36" s="25" t="n">
        <f aca="false">C36</f>
        <v>279300</v>
      </c>
      <c r="E36" s="20"/>
      <c r="F36" s="20"/>
      <c r="G36" s="4"/>
      <c r="H36" s="4"/>
      <c r="I36" s="4"/>
      <c r="J36" s="4"/>
    </row>
    <row r="37" customFormat="false" ht="36" hidden="false" customHeight="false" outlineLevel="0" collapsed="false">
      <c r="A37" s="23" t="n">
        <v>21081500</v>
      </c>
      <c r="B37" s="24" t="s">
        <v>37</v>
      </c>
      <c r="C37" s="25" t="n">
        <v>162000</v>
      </c>
      <c r="D37" s="25" t="n">
        <f aca="false">C37</f>
        <v>162000</v>
      </c>
      <c r="E37" s="20"/>
      <c r="F37" s="20"/>
      <c r="G37" s="4"/>
      <c r="H37" s="4"/>
      <c r="I37" s="4"/>
      <c r="J37" s="4"/>
    </row>
    <row r="38" customFormat="false" ht="20.4" hidden="false" customHeight="false" outlineLevel="0" collapsed="false">
      <c r="A38" s="15" t="n">
        <v>22000000</v>
      </c>
      <c r="B38" s="19" t="s">
        <v>38</v>
      </c>
      <c r="C38" s="17" t="n">
        <f aca="false">C39</f>
        <v>390000</v>
      </c>
      <c r="D38" s="17" t="n">
        <f aca="false">D39</f>
        <v>390000</v>
      </c>
      <c r="E38" s="18"/>
      <c r="F38" s="18"/>
      <c r="G38" s="4"/>
      <c r="H38" s="4"/>
      <c r="I38" s="4"/>
      <c r="J38" s="4"/>
      <c r="L38" s="31"/>
    </row>
    <row r="39" customFormat="false" ht="18" hidden="false" customHeight="false" outlineLevel="0" collapsed="false">
      <c r="A39" s="15" t="n">
        <v>22090000</v>
      </c>
      <c r="B39" s="19" t="s">
        <v>39</v>
      </c>
      <c r="C39" s="17" t="n">
        <f aca="false">C40+C41</f>
        <v>390000</v>
      </c>
      <c r="D39" s="17" t="n">
        <f aca="false">D40+D41</f>
        <v>390000</v>
      </c>
      <c r="E39" s="18"/>
      <c r="F39" s="18"/>
      <c r="G39" s="4"/>
      <c r="H39" s="4"/>
      <c r="I39" s="4"/>
      <c r="J39" s="4"/>
    </row>
    <row r="40" customFormat="false" ht="36" hidden="false" customHeight="false" outlineLevel="0" collapsed="false">
      <c r="A40" s="23" t="n">
        <v>22090100</v>
      </c>
      <c r="B40" s="24" t="s">
        <v>40</v>
      </c>
      <c r="C40" s="25" t="n">
        <v>135000</v>
      </c>
      <c r="D40" s="25" t="n">
        <f aca="false">C40</f>
        <v>135000</v>
      </c>
      <c r="E40" s="20"/>
      <c r="F40" s="20"/>
      <c r="G40" s="4"/>
      <c r="H40" s="4"/>
      <c r="I40" s="4"/>
      <c r="J40" s="4"/>
    </row>
    <row r="41" customFormat="false" ht="36" hidden="false" customHeight="false" outlineLevel="0" collapsed="false">
      <c r="A41" s="23" t="n">
        <v>22090400</v>
      </c>
      <c r="B41" s="24" t="s">
        <v>41</v>
      </c>
      <c r="C41" s="25" t="n">
        <v>255000</v>
      </c>
      <c r="D41" s="25" t="n">
        <f aca="false">C41</f>
        <v>255000</v>
      </c>
      <c r="E41" s="20"/>
      <c r="F41" s="20"/>
      <c r="G41" s="4"/>
      <c r="H41" s="4"/>
      <c r="I41" s="4"/>
      <c r="J41" s="4"/>
    </row>
    <row r="42" customFormat="false" ht="18" hidden="false" customHeight="false" outlineLevel="0" collapsed="false">
      <c r="A42" s="15" t="n">
        <v>24000000</v>
      </c>
      <c r="B42" s="19" t="s">
        <v>42</v>
      </c>
      <c r="C42" s="17" t="n">
        <f aca="false">C43</f>
        <v>56500</v>
      </c>
      <c r="D42" s="17" t="n">
        <f aca="false">D43</f>
        <v>56500</v>
      </c>
      <c r="E42" s="18"/>
      <c r="F42" s="18"/>
      <c r="G42" s="4"/>
      <c r="H42" s="4"/>
      <c r="I42" s="4"/>
      <c r="J42" s="4"/>
    </row>
    <row r="43" customFormat="false" ht="18" hidden="false" customHeight="false" outlineLevel="0" collapsed="false">
      <c r="A43" s="15" t="n">
        <v>24060000</v>
      </c>
      <c r="B43" s="19" t="s">
        <v>35</v>
      </c>
      <c r="C43" s="17" t="n">
        <f aca="false">C44</f>
        <v>56500</v>
      </c>
      <c r="D43" s="17" t="n">
        <f aca="false">D44</f>
        <v>56500</v>
      </c>
      <c r="E43" s="18"/>
      <c r="F43" s="18"/>
      <c r="G43" s="4"/>
      <c r="H43" s="4"/>
      <c r="I43" s="4"/>
      <c r="J43" s="4"/>
    </row>
    <row r="44" customFormat="false" ht="18" hidden="false" customHeight="false" outlineLevel="0" collapsed="false">
      <c r="A44" s="23" t="n">
        <v>24060300</v>
      </c>
      <c r="B44" s="26" t="s">
        <v>35</v>
      </c>
      <c r="C44" s="25" t="n">
        <v>56500</v>
      </c>
      <c r="D44" s="25" t="n">
        <f aca="false">C44</f>
        <v>56500</v>
      </c>
      <c r="E44" s="20"/>
      <c r="F44" s="20"/>
      <c r="G44" s="4"/>
      <c r="H44" s="4"/>
      <c r="I44" s="4"/>
      <c r="J44" s="4"/>
    </row>
    <row r="45" customFormat="false" ht="18" hidden="false" customHeight="false" outlineLevel="0" collapsed="false">
      <c r="A45" s="15" t="n">
        <v>30000000</v>
      </c>
      <c r="B45" s="16" t="s">
        <v>43</v>
      </c>
      <c r="C45" s="17" t="n">
        <f aca="false">C46</f>
        <v>5220</v>
      </c>
      <c r="D45" s="17" t="n">
        <f aca="false">D46</f>
        <v>5220</v>
      </c>
      <c r="E45" s="18"/>
      <c r="F45" s="18"/>
      <c r="G45" s="4"/>
      <c r="H45" s="4"/>
      <c r="I45" s="4"/>
      <c r="J45" s="4"/>
    </row>
    <row r="46" customFormat="false" ht="18" hidden="false" customHeight="false" outlineLevel="0" collapsed="false">
      <c r="A46" s="15" t="n">
        <v>31000000</v>
      </c>
      <c r="B46" s="19" t="s">
        <v>44</v>
      </c>
      <c r="C46" s="17" t="n">
        <f aca="false">C48</f>
        <v>5220</v>
      </c>
      <c r="D46" s="17" t="n">
        <f aca="false">D48</f>
        <v>5220</v>
      </c>
      <c r="E46" s="18"/>
      <c r="F46" s="18"/>
      <c r="G46" s="4"/>
      <c r="H46" s="4"/>
      <c r="I46" s="4"/>
      <c r="J46" s="4"/>
    </row>
    <row r="47" customFormat="false" ht="52.8" hidden="false" customHeight="false" outlineLevel="0" collapsed="false">
      <c r="A47" s="15" t="n">
        <v>31010000</v>
      </c>
      <c r="B47" s="32" t="s">
        <v>45</v>
      </c>
      <c r="C47" s="17" t="n">
        <f aca="false">C46</f>
        <v>5220</v>
      </c>
      <c r="D47" s="17" t="n">
        <f aca="false">D46</f>
        <v>5220</v>
      </c>
      <c r="E47" s="18"/>
      <c r="F47" s="18"/>
      <c r="G47" s="4"/>
      <c r="H47" s="4"/>
      <c r="I47" s="4"/>
      <c r="J47" s="4"/>
    </row>
    <row r="48" customFormat="false" ht="54" hidden="false" customHeight="false" outlineLevel="0" collapsed="false">
      <c r="A48" s="23" t="n">
        <v>31010200</v>
      </c>
      <c r="B48" s="24" t="s">
        <v>46</v>
      </c>
      <c r="C48" s="25" t="n">
        <v>5220</v>
      </c>
      <c r="D48" s="25" t="n">
        <f aca="false">C48</f>
        <v>5220</v>
      </c>
      <c r="E48" s="20"/>
      <c r="F48" s="20"/>
      <c r="G48" s="4"/>
      <c r="H48" s="27" t="n">
        <f aca="false">C49-1941600+C53</f>
        <v>14181209</v>
      </c>
      <c r="I48" s="4"/>
      <c r="J48" s="4"/>
    </row>
    <row r="49" customFormat="false" ht="18" hidden="false" customHeight="false" outlineLevel="0" collapsed="false">
      <c r="A49" s="15"/>
      <c r="B49" s="16" t="s">
        <v>47</v>
      </c>
      <c r="C49" s="17" t="n">
        <f aca="false">C17+C33+C45</f>
        <v>14807805</v>
      </c>
      <c r="D49" s="17" t="n">
        <f aca="false">D17+D33+D45</f>
        <v>14807805</v>
      </c>
      <c r="E49" s="17"/>
      <c r="F49" s="18"/>
      <c r="G49" s="4"/>
      <c r="H49" s="27"/>
      <c r="I49" s="4"/>
      <c r="J49" s="4"/>
    </row>
    <row r="50" customFormat="false" ht="18" hidden="false" customHeight="false" outlineLevel="0" collapsed="false">
      <c r="A50" s="15"/>
      <c r="B50" s="16"/>
      <c r="C50" s="17"/>
      <c r="D50" s="17"/>
      <c r="E50" s="18"/>
      <c r="F50" s="18"/>
      <c r="G50" s="4"/>
      <c r="H50" s="4"/>
      <c r="I50" s="4"/>
      <c r="J50" s="4"/>
    </row>
    <row r="51" customFormat="false" ht="18" hidden="false" customHeight="false" outlineLevel="0" collapsed="false">
      <c r="A51" s="15" t="n">
        <v>40000000</v>
      </c>
      <c r="B51" s="16" t="s">
        <v>48</v>
      </c>
      <c r="C51" s="17" t="n">
        <f aca="false">C53+C52</f>
        <v>5825551</v>
      </c>
      <c r="D51" s="17" t="n">
        <f aca="false">D53+D52</f>
        <v>5825551</v>
      </c>
      <c r="E51" s="18"/>
      <c r="F51" s="18"/>
      <c r="G51" s="4"/>
      <c r="H51" s="4"/>
      <c r="I51" s="4"/>
      <c r="J51" s="4"/>
    </row>
    <row r="52" customFormat="false" ht="18" hidden="false" customHeight="false" outlineLevel="0" collapsed="false">
      <c r="A52" s="15" t="n">
        <v>41040400</v>
      </c>
      <c r="B52" s="19" t="s">
        <v>49</v>
      </c>
      <c r="C52" s="17" t="n">
        <v>4510547</v>
      </c>
      <c r="D52" s="17" t="n">
        <v>4510547</v>
      </c>
      <c r="E52" s="18"/>
      <c r="F52" s="18"/>
      <c r="G52" s="4"/>
      <c r="H52" s="4"/>
      <c r="I52" s="4"/>
      <c r="J52" s="4"/>
    </row>
    <row r="53" customFormat="false" ht="18" hidden="false" customHeight="false" outlineLevel="0" collapsed="false">
      <c r="A53" s="15" t="n">
        <v>41050000</v>
      </c>
      <c r="B53" s="19" t="s">
        <v>50</v>
      </c>
      <c r="C53" s="17" t="n">
        <f aca="false">C55+C54</f>
        <v>1315004</v>
      </c>
      <c r="D53" s="17" t="n">
        <f aca="false">D55+D54</f>
        <v>1315004</v>
      </c>
      <c r="E53" s="20"/>
      <c r="F53" s="20"/>
      <c r="G53" s="4"/>
      <c r="H53" s="4"/>
      <c r="I53" s="4"/>
      <c r="J53" s="4"/>
    </row>
    <row r="54" customFormat="false" ht="54" hidden="false" customHeight="true" outlineLevel="0" collapsed="false">
      <c r="A54" s="15" t="n">
        <v>41053000</v>
      </c>
      <c r="B54" s="33" t="s">
        <v>51</v>
      </c>
      <c r="C54" s="17" t="n">
        <v>11900</v>
      </c>
      <c r="D54" s="17" t="n">
        <v>11900</v>
      </c>
      <c r="E54" s="20"/>
      <c r="F54" s="20"/>
      <c r="G54" s="4"/>
      <c r="H54" s="4"/>
      <c r="I54" s="4"/>
      <c r="J54" s="4"/>
    </row>
    <row r="55" customFormat="false" ht="18" hidden="false" customHeight="false" outlineLevel="0" collapsed="false">
      <c r="A55" s="34" t="n">
        <v>41053900</v>
      </c>
      <c r="B55" s="35" t="s">
        <v>52</v>
      </c>
      <c r="C55" s="17" t="n">
        <f aca="false">C56+C59+C61+C62</f>
        <v>1303104</v>
      </c>
      <c r="D55" s="17" t="n">
        <f aca="false">D56+D59+D61+D62</f>
        <v>1303104</v>
      </c>
      <c r="E55" s="18"/>
      <c r="F55" s="18"/>
      <c r="G55" s="4"/>
      <c r="H55" s="4"/>
      <c r="I55" s="4"/>
      <c r="J55" s="4"/>
    </row>
    <row r="56" customFormat="false" ht="18" hidden="false" customHeight="true" outlineLevel="0" collapsed="false">
      <c r="A56" s="23" t="n">
        <v>41053900</v>
      </c>
      <c r="B56" s="36" t="s">
        <v>53</v>
      </c>
      <c r="C56" s="25" t="n">
        <f aca="false">D56</f>
        <v>333290</v>
      </c>
      <c r="D56" s="25" t="n">
        <f aca="false">375000-41710</f>
        <v>333290</v>
      </c>
      <c r="E56" s="20"/>
      <c r="F56" s="20"/>
      <c r="G56" s="4"/>
      <c r="H56" s="4"/>
      <c r="I56" s="4"/>
      <c r="J56" s="4"/>
    </row>
    <row r="57" customFormat="false" ht="18" hidden="false" customHeight="false" outlineLevel="0" collapsed="false">
      <c r="A57" s="23"/>
      <c r="B57" s="36"/>
      <c r="C57" s="25"/>
      <c r="D57" s="25"/>
      <c r="E57" s="20"/>
      <c r="F57" s="20"/>
      <c r="G57" s="4"/>
      <c r="H57" s="4"/>
      <c r="I57" s="4"/>
      <c r="J57" s="4"/>
    </row>
    <row r="58" customFormat="false" ht="4.2" hidden="false" customHeight="true" outlineLevel="0" collapsed="false">
      <c r="A58" s="23"/>
      <c r="B58" s="36"/>
      <c r="C58" s="25"/>
      <c r="D58" s="25"/>
      <c r="E58" s="20"/>
      <c r="F58" s="20"/>
      <c r="G58" s="4"/>
      <c r="H58" s="4"/>
      <c r="I58" s="4"/>
      <c r="J58" s="4"/>
    </row>
    <row r="59" customFormat="false" ht="18" hidden="false" customHeight="true" outlineLevel="0" collapsed="false">
      <c r="A59" s="23" t="n">
        <v>41053900</v>
      </c>
      <c r="B59" s="36" t="s">
        <v>54</v>
      </c>
      <c r="C59" s="25" t="n">
        <f aca="false">D59</f>
        <v>420000</v>
      </c>
      <c r="D59" s="25" t="n">
        <f aca="false">420000</f>
        <v>420000</v>
      </c>
      <c r="E59" s="20"/>
      <c r="F59" s="20"/>
      <c r="G59" s="4"/>
      <c r="H59" s="4"/>
      <c r="I59" s="4"/>
      <c r="J59" s="4"/>
    </row>
    <row r="60" customFormat="false" ht="19.95" hidden="false" customHeight="true" outlineLevel="0" collapsed="false">
      <c r="A60" s="23"/>
      <c r="B60" s="36"/>
      <c r="C60" s="25"/>
      <c r="D60" s="25"/>
      <c r="E60" s="20"/>
      <c r="F60" s="20"/>
      <c r="G60" s="4"/>
      <c r="H60" s="4"/>
      <c r="I60" s="4"/>
      <c r="J60" s="4"/>
    </row>
    <row r="61" customFormat="false" ht="19.95" hidden="false" customHeight="true" outlineLevel="0" collapsed="false">
      <c r="A61" s="37" t="n">
        <v>41053900</v>
      </c>
      <c r="B61" s="24" t="s">
        <v>55</v>
      </c>
      <c r="C61" s="25" t="n">
        <v>499814</v>
      </c>
      <c r="D61" s="25" t="n">
        <v>499814</v>
      </c>
      <c r="E61" s="20"/>
      <c r="F61" s="20"/>
      <c r="G61" s="4"/>
      <c r="H61" s="4"/>
      <c r="I61" s="4"/>
      <c r="J61" s="4"/>
    </row>
    <row r="62" customFormat="false" ht="54" hidden="false" customHeight="false" outlineLevel="0" collapsed="false">
      <c r="A62" s="37" t="n">
        <v>41053900</v>
      </c>
      <c r="B62" s="24" t="s">
        <v>56</v>
      </c>
      <c r="C62" s="25" t="n">
        <v>50000</v>
      </c>
      <c r="D62" s="25" t="n">
        <v>50000</v>
      </c>
      <c r="E62" s="20"/>
      <c r="F62" s="20"/>
      <c r="G62" s="4"/>
      <c r="H62" s="4"/>
      <c r="I62" s="4"/>
      <c r="J62" s="4"/>
    </row>
    <row r="63" customFormat="false" ht="18" hidden="false" customHeight="false" outlineLevel="0" collapsed="false">
      <c r="A63" s="15"/>
      <c r="B63" s="16" t="s">
        <v>57</v>
      </c>
      <c r="C63" s="17" t="n">
        <f aca="false">C49+C51</f>
        <v>20633356</v>
      </c>
      <c r="D63" s="17" t="n">
        <f aca="false">D49+D51</f>
        <v>20633356</v>
      </c>
      <c r="E63" s="17"/>
      <c r="F63" s="18"/>
      <c r="G63" s="4"/>
      <c r="H63" s="4"/>
      <c r="I63" s="4"/>
      <c r="J63" s="4"/>
    </row>
    <row r="64" customFormat="false" ht="18" hidden="false" customHeight="false" outlineLevel="0" collapsed="false">
      <c r="A64" s="4"/>
      <c r="B64" s="4"/>
      <c r="C64" s="27"/>
      <c r="D64" s="27"/>
      <c r="E64" s="5"/>
      <c r="F64" s="5"/>
      <c r="G64" s="4"/>
      <c r="H64" s="4"/>
      <c r="I64" s="4"/>
      <c r="J64" s="4"/>
    </row>
    <row r="65" customFormat="false" ht="18" hidden="false" customHeight="false" outlineLevel="0" collapsed="false">
      <c r="A65" s="4"/>
      <c r="B65" s="4"/>
      <c r="C65" s="27"/>
      <c r="D65" s="27"/>
      <c r="E65" s="5"/>
      <c r="F65" s="5"/>
      <c r="G65" s="4"/>
      <c r="H65" s="4"/>
      <c r="I65" s="4"/>
      <c r="J65" s="4"/>
    </row>
    <row r="66" customFormat="false" ht="18" hidden="false" customHeight="false" outlineLevel="0" collapsed="false">
      <c r="A66" s="4"/>
      <c r="B66" s="4"/>
      <c r="C66" s="27"/>
      <c r="D66" s="27"/>
      <c r="E66" s="5"/>
      <c r="F66" s="5"/>
      <c r="G66" s="4"/>
      <c r="H66" s="4"/>
      <c r="I66" s="4"/>
      <c r="J66" s="4"/>
    </row>
    <row r="67" customFormat="false" ht="18" hidden="false" customHeight="false" outlineLevel="0" collapsed="false">
      <c r="A67" s="4"/>
      <c r="B67" s="4"/>
      <c r="C67" s="4"/>
      <c r="D67" s="4"/>
      <c r="E67" s="5"/>
      <c r="F67" s="5"/>
      <c r="G67" s="4"/>
      <c r="H67" s="4"/>
      <c r="I67" s="4"/>
      <c r="J67" s="4"/>
    </row>
    <row r="68" customFormat="false" ht="21" hidden="false" customHeight="false" outlineLevel="0" collapsed="false">
      <c r="A68" s="4"/>
      <c r="B68" s="38" t="s">
        <v>58</v>
      </c>
      <c r="C68" s="38"/>
      <c r="D68" s="38" t="s">
        <v>59</v>
      </c>
      <c r="E68" s="38"/>
      <c r="F68" s="38"/>
      <c r="G68" s="4"/>
      <c r="H68" s="4"/>
      <c r="I68" s="4"/>
      <c r="J68" s="4"/>
    </row>
    <row r="70" customFormat="false" ht="18" hidden="false" customHeight="false" outlineLevel="0" collapsed="false"/>
    <row r="71" customFormat="false" ht="18" hidden="false" customHeight="false" outlineLevel="0" collapsed="false"/>
    <row r="72" customFormat="false" ht="21.6" hidden="false" customHeight="true" outlineLevel="0" collapsed="false"/>
    <row r="73" customFormat="false" ht="18" hidden="false" customHeight="false" outlineLevel="0" collapsed="false"/>
    <row r="74" customFormat="false" ht="18" hidden="false" customHeight="false" outlineLevel="0" collapsed="false"/>
    <row r="75" customFormat="false" ht="18" hidden="false" customHeight="false" outlineLevel="0" collapsed="false"/>
    <row r="76" customFormat="false" ht="18" hidden="false" customHeight="false" outlineLevel="0" collapsed="false"/>
    <row r="77" customFormat="false" ht="18" hidden="false" customHeight="false" outlineLevel="0" collapsed="false"/>
    <row r="78" customFormat="false" ht="18" hidden="false" customHeight="false" outlineLevel="0" collapsed="false"/>
    <row r="79" customFormat="false" ht="18" hidden="false" customHeight="false" outlineLevel="0" collapsed="false"/>
    <row r="80" customFormat="false" ht="18" hidden="false" customHeight="false" outlineLevel="0" collapsed="false"/>
    <row r="81" customFormat="false" ht="21" hidden="false" customHeight="true" outlineLevel="0" collapsed="false"/>
    <row r="82" customFormat="false" ht="37.2" hidden="false" customHeight="true" outlineLevel="0" collapsed="false"/>
    <row r="83" customFormat="false" ht="37.2" hidden="false" customHeight="true" outlineLevel="0" collapsed="false"/>
    <row r="84" customFormat="false" ht="57" hidden="false" customHeight="true" outlineLevel="0" collapsed="false"/>
    <row r="85" customFormat="false" ht="1.2" hidden="false" customHeight="true" outlineLevel="0" collapsed="false"/>
    <row r="86" customFormat="false" ht="18" hidden="true" customHeight="false" outlineLevel="0" collapsed="false"/>
    <row r="87" customFormat="false" ht="18" hidden="true" customHeight="false" outlineLevel="0" collapsed="false"/>
    <row r="88" customFormat="false" ht="18" hidden="true" customHeight="false" outlineLevel="0" collapsed="false"/>
    <row r="89" customFormat="false" ht="18" hidden="true" customHeight="false" outlineLevel="0" collapsed="false"/>
    <row r="90" customFormat="false" ht="18" hidden="true" customHeight="false" outlineLevel="0" collapsed="false"/>
    <row r="91" customFormat="false" ht="18" hidden="true" customHeight="false" outlineLevel="0" collapsed="false"/>
    <row r="92" customFormat="false" ht="18" hidden="true" customHeight="false" outlineLevel="0" collapsed="false"/>
    <row r="93" customFormat="false" ht="18" hidden="true" customHeight="false" outlineLevel="0" collapsed="false"/>
    <row r="94" customFormat="false" ht="18" hidden="true" customHeight="false" outlineLevel="0" collapsed="false"/>
    <row r="95" customFormat="false" ht="18" hidden="true" customHeight="false" outlineLevel="0" collapsed="false"/>
    <row r="96" customFormat="false" ht="18" hidden="true" customHeight="false" outlineLevel="0" collapsed="false"/>
    <row r="97" customFormat="false" ht="18" hidden="true" customHeight="false" outlineLevel="0" collapsed="false"/>
    <row r="98" customFormat="false" ht="18" hidden="true" customHeight="false" outlineLevel="0" collapsed="false"/>
    <row r="99" customFormat="false" ht="18" hidden="true" customHeight="false" outlineLevel="0" collapsed="false"/>
    <row r="100" customFormat="false" ht="18" hidden="true" customHeight="false" outlineLevel="0" collapsed="false"/>
    <row r="101" customFormat="false" ht="18" hidden="true" customHeight="false" outlineLevel="0" collapsed="false"/>
    <row r="102" customFormat="false" ht="18" hidden="true" customHeight="false" outlineLevel="0" collapsed="false"/>
    <row r="103" customFormat="false" ht="18" hidden="true" customHeight="false" outlineLevel="0" collapsed="false"/>
    <row r="104" customFormat="false" ht="18" hidden="true" customHeight="false" outlineLevel="0" collapsed="false"/>
    <row r="105" customFormat="false" ht="18" hidden="true" customHeight="false" outlineLevel="0" collapsed="false"/>
    <row r="106" customFormat="false" ht="18" hidden="true" customHeight="false" outlineLevel="0" collapsed="false"/>
    <row r="107" customFormat="false" ht="18" hidden="true" customHeight="false" outlineLevel="0" collapsed="false"/>
    <row r="108" customFormat="false" ht="18" hidden="true" customHeight="false" outlineLevel="0" collapsed="false"/>
    <row r="109" customFormat="false" ht="18" hidden="true" customHeight="false" outlineLevel="0" collapsed="false"/>
    <row r="110" customFormat="false" ht="18" hidden="true" customHeight="false" outlineLevel="0" collapsed="false"/>
    <row r="111" customFormat="false" ht="18" hidden="true" customHeight="false" outlineLevel="0" collapsed="false"/>
    <row r="112" customFormat="false" ht="18" hidden="true" customHeight="false" outlineLevel="0" collapsed="false"/>
    <row r="113" customFormat="false" ht="18" hidden="true" customHeight="false" outlineLevel="0" collapsed="false"/>
    <row r="114" customFormat="false" ht="18" hidden="true" customHeight="false" outlineLevel="0" collapsed="false"/>
    <row r="115" customFormat="false" ht="18" hidden="true" customHeight="false" outlineLevel="0" collapsed="false"/>
    <row r="116" customFormat="false" ht="18" hidden="true" customHeight="false" outlineLevel="0" collapsed="false"/>
    <row r="117" customFormat="false" ht="18" hidden="true" customHeight="false" outlineLevel="0" collapsed="false"/>
    <row r="118" customFormat="false" ht="18" hidden="true" customHeight="false" outlineLevel="0" collapsed="false"/>
    <row r="119" customFormat="false" ht="18" hidden="true" customHeight="false" outlineLevel="0" collapsed="false"/>
    <row r="120" customFormat="false" ht="18" hidden="true" customHeight="false" outlineLevel="0" collapsed="false"/>
    <row r="121" customFormat="false" ht="18" hidden="true" customHeight="false" outlineLevel="0" collapsed="false"/>
    <row r="122" customFormat="false" ht="18" hidden="true" customHeight="false" outlineLevel="0" collapsed="false"/>
    <row r="123" customFormat="false" ht="18" hidden="true" customHeight="false" outlineLevel="0" collapsed="false"/>
    <row r="124" customFormat="false" ht="18" hidden="true" customHeight="false" outlineLevel="0" collapsed="false"/>
    <row r="125" customFormat="false" ht="18" hidden="true" customHeight="false" outlineLevel="0" collapsed="false"/>
    <row r="126" customFormat="false" ht="18" hidden="true" customHeight="false" outlineLevel="0" collapsed="false"/>
    <row r="127" customFormat="false" ht="18" hidden="true" customHeight="false" outlineLevel="0" collapsed="false"/>
    <row r="128" customFormat="false" ht="18" hidden="true" customHeight="false" outlineLevel="0" collapsed="false"/>
    <row r="129" customFormat="false" ht="18" hidden="true" customHeight="false" outlineLevel="0" collapsed="false"/>
    <row r="130" customFormat="false" ht="18" hidden="true" customHeight="false" outlineLevel="0" collapsed="false"/>
    <row r="131" customFormat="false" ht="18" hidden="true" customHeight="false" outlineLevel="0" collapsed="false"/>
    <row r="132" customFormat="false" ht="18" hidden="true" customHeight="false" outlineLevel="0" collapsed="false"/>
    <row r="133" customFormat="false" ht="18" hidden="true" customHeight="false" outlineLevel="0" collapsed="false"/>
    <row r="134" customFormat="false" ht="18" hidden="true" customHeight="false" outlineLevel="0" collapsed="false"/>
    <row r="135" customFormat="false" ht="18" hidden="true" customHeight="false" outlineLevel="0" collapsed="false"/>
    <row r="136" customFormat="false" ht="18" hidden="true" customHeight="false" outlineLevel="0" collapsed="false"/>
    <row r="137" customFormat="false" ht="18" hidden="true" customHeight="false" outlineLevel="0" collapsed="false"/>
    <row r="138" customFormat="false" ht="18" hidden="true" customHeight="false" outlineLevel="0" collapsed="false"/>
    <row r="139" customFormat="false" ht="18" hidden="true" customHeight="false" outlineLevel="0" collapsed="false"/>
    <row r="140" customFormat="false" ht="18" hidden="true" customHeight="false" outlineLevel="0" collapsed="false"/>
    <row r="141" customFormat="false" ht="18" hidden="true" customHeight="false" outlineLevel="0" collapsed="false"/>
    <row r="142" customFormat="false" ht="18" hidden="true" customHeight="false" outlineLevel="0" collapsed="false"/>
    <row r="143" customFormat="false" ht="18" hidden="true" customHeight="false" outlineLevel="0" collapsed="false"/>
    <row r="144" customFormat="false" ht="18" hidden="true" customHeight="false" outlineLevel="0" collapsed="false"/>
    <row r="145" customFormat="false" ht="18" hidden="true" customHeight="false" outlineLevel="0" collapsed="false"/>
    <row r="146" customFormat="false" ht="18" hidden="true" customHeight="false" outlineLevel="0" collapsed="false"/>
    <row r="147" customFormat="false" ht="18" hidden="true" customHeight="false" outlineLevel="0" collapsed="false"/>
    <row r="148" customFormat="false" ht="18" hidden="true" customHeight="false" outlineLevel="0" collapsed="false"/>
    <row r="149" customFormat="false" ht="18" hidden="true" customHeight="false" outlineLevel="0" collapsed="false"/>
    <row r="150" customFormat="false" ht="18" hidden="true" customHeight="false" outlineLevel="0" collapsed="false"/>
    <row r="151" customFormat="false" ht="18" hidden="true" customHeight="false" outlineLevel="0" collapsed="false"/>
    <row r="152" customFormat="false" ht="18" hidden="true" customHeight="false" outlineLevel="0" collapsed="false"/>
    <row r="153" customFormat="false" ht="18" hidden="true" customHeight="false" outlineLevel="0" collapsed="false"/>
    <row r="154" customFormat="false" ht="18" hidden="true" customHeight="false" outlineLevel="0" collapsed="false"/>
    <row r="155" customFormat="false" ht="18" hidden="true" customHeight="false" outlineLevel="0" collapsed="false"/>
    <row r="156" customFormat="false" ht="18" hidden="true" customHeight="false" outlineLevel="0" collapsed="false"/>
    <row r="157" customFormat="false" ht="18" hidden="true" customHeight="false" outlineLevel="0" collapsed="false"/>
    <row r="158" customFormat="false" ht="18" hidden="true" customHeight="false" outlineLevel="0" collapsed="false"/>
    <row r="159" customFormat="false" ht="18" hidden="true" customHeight="false" outlineLevel="0" collapsed="false"/>
    <row r="160" customFormat="false" ht="18" hidden="true" customHeight="false" outlineLevel="0" collapsed="false"/>
    <row r="161" customFormat="false" ht="18" hidden="true" customHeight="false" outlineLevel="0" collapsed="false"/>
    <row r="162" customFormat="false" ht="18" hidden="true" customHeight="false" outlineLevel="0" collapsed="false"/>
    <row r="163" customFormat="false" ht="18" hidden="true" customHeight="false" outlineLevel="0" collapsed="false"/>
    <row r="164" customFormat="false" ht="18" hidden="true" customHeight="false" outlineLevel="0" collapsed="false"/>
    <row r="165" customFormat="false" ht="18" hidden="true" customHeight="false" outlineLevel="0" collapsed="false"/>
    <row r="166" customFormat="false" ht="18" hidden="true" customHeight="false" outlineLevel="0" collapsed="false"/>
    <row r="167" customFormat="false" ht="18" hidden="true" customHeight="false" outlineLevel="0" collapsed="false"/>
    <row r="168" customFormat="false" ht="18" hidden="true" customHeight="false" outlineLevel="0" collapsed="false"/>
    <row r="169" customFormat="false" ht="18" hidden="true" customHeight="false" outlineLevel="0" collapsed="false"/>
    <row r="170" customFormat="false" ht="18" hidden="true" customHeight="false" outlineLevel="0" collapsed="false"/>
    <row r="171" customFormat="false" ht="18" hidden="true" customHeight="false" outlineLevel="0" collapsed="false"/>
    <row r="172" customFormat="false" ht="18" hidden="true" customHeight="false" outlineLevel="0" collapsed="false"/>
    <row r="173" customFormat="false" ht="18" hidden="true" customHeight="false" outlineLevel="0" collapsed="false"/>
    <row r="174" customFormat="false" ht="18" hidden="true" customHeight="false" outlineLevel="0" collapsed="false"/>
    <row r="175" customFormat="false" ht="18" hidden="true" customHeight="false" outlineLevel="0" collapsed="false"/>
    <row r="176" customFormat="false" ht="18" hidden="true" customHeight="false" outlineLevel="0" collapsed="false"/>
    <row r="177" customFormat="false" ht="18" hidden="true" customHeight="false" outlineLevel="0" collapsed="false"/>
    <row r="178" customFormat="false" ht="18" hidden="true" customHeight="false" outlineLevel="0" collapsed="false"/>
    <row r="179" customFormat="false" ht="18" hidden="true" customHeight="false" outlineLevel="0" collapsed="false"/>
    <row r="180" customFormat="false" ht="18" hidden="true" customHeight="false" outlineLevel="0" collapsed="false"/>
    <row r="181" customFormat="false" ht="18" hidden="true" customHeight="false" outlineLevel="0" collapsed="false"/>
    <row r="182" customFormat="false" ht="18" hidden="true" customHeight="false" outlineLevel="0" collapsed="false"/>
    <row r="183" customFormat="false" ht="18" hidden="true" customHeight="false" outlineLevel="0" collapsed="false"/>
    <row r="184" customFormat="false" ht="18" hidden="true" customHeight="false" outlineLevel="0" collapsed="false"/>
    <row r="185" customFormat="false" ht="18" hidden="true" customHeight="false" outlineLevel="0" collapsed="false"/>
    <row r="186" customFormat="false" ht="18" hidden="true" customHeight="false" outlineLevel="0" collapsed="false"/>
    <row r="187" customFormat="false" ht="18" hidden="true" customHeight="false" outlineLevel="0" collapsed="false"/>
    <row r="188" customFormat="false" ht="18" hidden="true" customHeight="false" outlineLevel="0" collapsed="false"/>
    <row r="189" customFormat="false" ht="18" hidden="true" customHeight="false" outlineLevel="0" collapsed="false"/>
    <row r="190" customFormat="false" ht="18" hidden="true" customHeight="false" outlineLevel="0" collapsed="false"/>
    <row r="191" customFormat="false" ht="18" hidden="true" customHeight="false" outlineLevel="0" collapsed="false"/>
    <row r="192" customFormat="false" ht="18" hidden="true" customHeight="false" outlineLevel="0" collapsed="false"/>
    <row r="193" customFormat="false" ht="18" hidden="true" customHeight="false" outlineLevel="0" collapsed="false"/>
    <row r="194" customFormat="false" ht="18" hidden="true" customHeight="false" outlineLevel="0" collapsed="false"/>
    <row r="195" customFormat="false" ht="18" hidden="true" customHeight="false" outlineLevel="0" collapsed="false"/>
    <row r="196" customFormat="false" ht="18" hidden="true" customHeight="false" outlineLevel="0" collapsed="false"/>
    <row r="197" customFormat="false" ht="18" hidden="true" customHeight="false" outlineLevel="0" collapsed="false"/>
    <row r="198" customFormat="false" ht="18" hidden="true" customHeight="false" outlineLevel="0" collapsed="false"/>
    <row r="199" customFormat="false" ht="18" hidden="true" customHeight="false" outlineLevel="0" collapsed="false"/>
    <row r="200" customFormat="false" ht="18" hidden="true" customHeight="false" outlineLevel="0" collapsed="false"/>
    <row r="201" customFormat="false" ht="18" hidden="true" customHeight="false" outlineLevel="0" collapsed="false"/>
    <row r="202" customFormat="false" ht="18" hidden="true" customHeight="false" outlineLevel="0" collapsed="false"/>
    <row r="203" customFormat="false" ht="18" hidden="true" customHeight="false" outlineLevel="0" collapsed="false"/>
    <row r="204" customFormat="false" ht="18" hidden="true" customHeight="false" outlineLevel="0" collapsed="false"/>
    <row r="205" customFormat="false" ht="18" hidden="true" customHeight="false" outlineLevel="0" collapsed="false"/>
    <row r="206" customFormat="false" ht="18" hidden="true" customHeight="false" outlineLevel="0" collapsed="false"/>
    <row r="207" customFormat="false" ht="18" hidden="true" customHeight="false" outlineLevel="0" collapsed="false"/>
    <row r="208" customFormat="false" ht="18" hidden="true" customHeight="false" outlineLevel="0" collapsed="false"/>
    <row r="209" customFormat="false" ht="18" hidden="true" customHeight="false" outlineLevel="0" collapsed="false"/>
    <row r="210" customFormat="false" ht="18" hidden="true" customHeight="false" outlineLevel="0" collapsed="false"/>
    <row r="211" customFormat="false" ht="18" hidden="true" customHeight="false" outlineLevel="0" collapsed="false"/>
    <row r="212" customFormat="false" ht="18" hidden="true" customHeight="false" outlineLevel="0" collapsed="false"/>
    <row r="213" customFormat="false" ht="18" hidden="true" customHeight="false" outlineLevel="0" collapsed="false"/>
    <row r="214" customFormat="false" ht="18" hidden="true" customHeight="false" outlineLevel="0" collapsed="false"/>
    <row r="215" customFormat="false" ht="18" hidden="true" customHeight="false" outlineLevel="0" collapsed="false"/>
    <row r="216" customFormat="false" ht="18" hidden="true" customHeight="false" outlineLevel="0" collapsed="false"/>
    <row r="217" customFormat="false" ht="18" hidden="true" customHeight="false" outlineLevel="0" collapsed="false"/>
    <row r="218" customFormat="false" ht="18" hidden="true" customHeight="false" outlineLevel="0" collapsed="false"/>
    <row r="219" customFormat="false" ht="18" hidden="true" customHeight="false" outlineLevel="0" collapsed="false"/>
    <row r="220" customFormat="false" ht="18" hidden="true" customHeight="false" outlineLevel="0" collapsed="false"/>
    <row r="221" customFormat="false" ht="18" hidden="true" customHeight="false" outlineLevel="0" collapsed="false"/>
    <row r="222" customFormat="false" ht="18" hidden="true" customHeight="false" outlineLevel="0" collapsed="false"/>
    <row r="223" customFormat="false" ht="18" hidden="true" customHeight="false" outlineLevel="0" collapsed="false"/>
    <row r="224" customFormat="false" ht="18" hidden="true" customHeight="false" outlineLevel="0" collapsed="false"/>
    <row r="225" customFormat="false" ht="18" hidden="true" customHeight="false" outlineLevel="0" collapsed="false"/>
    <row r="226" customFormat="false" ht="18" hidden="true" customHeight="false" outlineLevel="0" collapsed="false"/>
    <row r="227" customFormat="false" ht="18" hidden="true" customHeight="false" outlineLevel="0" collapsed="false"/>
    <row r="228" customFormat="false" ht="18" hidden="true" customHeight="false" outlineLevel="0" collapsed="false"/>
    <row r="229" customFormat="false" ht="18" hidden="true" customHeight="false" outlineLevel="0" collapsed="false"/>
    <row r="230" customFormat="false" ht="18" hidden="true" customHeight="false" outlineLevel="0" collapsed="false"/>
    <row r="231" customFormat="false" ht="18" hidden="true" customHeight="false" outlineLevel="0" collapsed="false"/>
    <row r="232" customFormat="false" ht="18" hidden="true" customHeight="false" outlineLevel="0" collapsed="false"/>
    <row r="233" customFormat="false" ht="18" hidden="true" customHeight="false" outlineLevel="0" collapsed="false"/>
    <row r="234" customFormat="false" ht="18" hidden="true" customHeight="false" outlineLevel="0" collapsed="false"/>
    <row r="235" customFormat="false" ht="18" hidden="true" customHeight="false" outlineLevel="0" collapsed="false"/>
    <row r="236" customFormat="false" ht="18" hidden="true" customHeight="false" outlineLevel="0" collapsed="false"/>
    <row r="237" customFormat="false" ht="18" hidden="true" customHeight="false" outlineLevel="0" collapsed="false"/>
    <row r="238" customFormat="false" ht="18" hidden="true" customHeight="false" outlineLevel="0" collapsed="false"/>
    <row r="239" customFormat="false" ht="18" hidden="true" customHeight="false" outlineLevel="0" collapsed="false"/>
    <row r="240" customFormat="false" ht="18" hidden="true" customHeight="false" outlineLevel="0" collapsed="false"/>
    <row r="241" customFormat="false" ht="18" hidden="true" customHeight="false" outlineLevel="0" collapsed="false"/>
    <row r="242" customFormat="false" ht="18" hidden="true" customHeight="false" outlineLevel="0" collapsed="false"/>
    <row r="243" customFormat="false" ht="18" hidden="true" customHeight="false" outlineLevel="0" collapsed="false"/>
    <row r="244" customFormat="false" ht="18" hidden="true" customHeight="false" outlineLevel="0" collapsed="false"/>
    <row r="245" customFormat="false" ht="18" hidden="true" customHeight="false" outlineLevel="0" collapsed="false"/>
    <row r="246" customFormat="false" ht="18" hidden="true" customHeight="false" outlineLevel="0" collapsed="false"/>
    <row r="247" customFormat="false" ht="18" hidden="true" customHeight="false" outlineLevel="0" collapsed="false"/>
    <row r="248" customFormat="false" ht="18" hidden="true" customHeight="false" outlineLevel="0" collapsed="false"/>
    <row r="249" customFormat="false" ht="18" hidden="true" customHeight="false" outlineLevel="0" collapsed="false"/>
    <row r="250" customFormat="false" ht="18" hidden="true" customHeight="false" outlineLevel="0" collapsed="false"/>
    <row r="251" customFormat="false" ht="18" hidden="true" customHeight="false" outlineLevel="0" collapsed="false"/>
    <row r="252" customFormat="false" ht="18" hidden="true" customHeight="false" outlineLevel="0" collapsed="false"/>
    <row r="253" customFormat="false" ht="18" hidden="true" customHeight="false" outlineLevel="0" collapsed="false"/>
    <row r="254" customFormat="false" ht="18" hidden="true" customHeight="false" outlineLevel="0" collapsed="false"/>
    <row r="255" customFormat="false" ht="18" hidden="true" customHeight="false" outlineLevel="0" collapsed="false"/>
    <row r="256" customFormat="false" ht="18" hidden="true" customHeight="false" outlineLevel="0" collapsed="false"/>
    <row r="257" customFormat="false" ht="18" hidden="true" customHeight="false" outlineLevel="0" collapsed="false"/>
    <row r="258" customFormat="false" ht="18" hidden="true" customHeight="false" outlineLevel="0" collapsed="false"/>
    <row r="259" customFormat="false" ht="18" hidden="true" customHeight="false" outlineLevel="0" collapsed="false"/>
    <row r="260" customFormat="false" ht="18" hidden="true" customHeight="false" outlineLevel="0" collapsed="false"/>
    <row r="261" customFormat="false" ht="18" hidden="true" customHeight="false" outlineLevel="0" collapsed="false"/>
    <row r="262" customFormat="false" ht="18" hidden="true" customHeight="false" outlineLevel="0" collapsed="false"/>
    <row r="263" customFormat="false" ht="18" hidden="true" customHeight="false" outlineLevel="0" collapsed="false"/>
    <row r="264" customFormat="false" ht="18" hidden="true" customHeight="false" outlineLevel="0" collapsed="false"/>
    <row r="265" customFormat="false" ht="18" hidden="true" customHeight="false" outlineLevel="0" collapsed="false"/>
    <row r="266" customFormat="false" ht="18" hidden="true" customHeight="false" outlineLevel="0" collapsed="false"/>
    <row r="267" customFormat="false" ht="18" hidden="true" customHeight="false" outlineLevel="0" collapsed="false"/>
    <row r="268" customFormat="false" ht="18" hidden="true" customHeight="false" outlineLevel="0" collapsed="false"/>
    <row r="269" customFormat="false" ht="18" hidden="true" customHeight="false" outlineLevel="0" collapsed="false"/>
    <row r="270" customFormat="false" ht="18" hidden="true" customHeight="false" outlineLevel="0" collapsed="false"/>
    <row r="271" customFormat="false" ht="18" hidden="true" customHeight="false" outlineLevel="0" collapsed="false"/>
    <row r="272" customFormat="false" ht="18" hidden="true" customHeight="false" outlineLevel="0" collapsed="false"/>
    <row r="273" customFormat="false" ht="18" hidden="true" customHeight="false" outlineLevel="0" collapsed="false"/>
    <row r="274" customFormat="false" ht="18" hidden="true" customHeight="false" outlineLevel="0" collapsed="false"/>
    <row r="275" customFormat="false" ht="18" hidden="true" customHeight="false" outlineLevel="0" collapsed="false"/>
    <row r="276" customFormat="false" ht="18" hidden="true" customHeight="false" outlineLevel="0" collapsed="false"/>
    <row r="277" customFormat="false" ht="18" hidden="true" customHeight="false" outlineLevel="0" collapsed="false"/>
    <row r="278" customFormat="false" ht="18" hidden="true" customHeight="false" outlineLevel="0" collapsed="false"/>
    <row r="279" customFormat="false" ht="18" hidden="true" customHeight="false" outlineLevel="0" collapsed="false"/>
    <row r="280" customFormat="false" ht="18" hidden="true" customHeight="false" outlineLevel="0" collapsed="false"/>
    <row r="281" customFormat="false" ht="18" hidden="true" customHeight="false" outlineLevel="0" collapsed="false"/>
    <row r="282" customFormat="false" ht="18" hidden="true" customHeight="false" outlineLevel="0" collapsed="false"/>
    <row r="283" customFormat="false" ht="18" hidden="true" customHeight="false" outlineLevel="0" collapsed="false"/>
    <row r="284" customFormat="false" ht="18" hidden="true" customHeight="false" outlineLevel="0" collapsed="false"/>
    <row r="285" customFormat="false" ht="18" hidden="true" customHeight="false" outlineLevel="0" collapsed="false"/>
    <row r="286" customFormat="false" ht="18" hidden="true" customHeight="false" outlineLevel="0" collapsed="false"/>
    <row r="287" customFormat="false" ht="18" hidden="true" customHeight="false" outlineLevel="0" collapsed="false"/>
    <row r="288" customFormat="false" ht="18" hidden="true" customHeight="false" outlineLevel="0" collapsed="false"/>
    <row r="289" customFormat="false" ht="18" hidden="true" customHeight="false" outlineLevel="0" collapsed="false"/>
    <row r="290" customFormat="false" ht="18" hidden="true" customHeight="false" outlineLevel="0" collapsed="false"/>
    <row r="291" customFormat="false" ht="18" hidden="true" customHeight="false" outlineLevel="0" collapsed="false"/>
    <row r="292" customFormat="false" ht="18" hidden="true" customHeight="false" outlineLevel="0" collapsed="false"/>
    <row r="293" customFormat="false" ht="18" hidden="true" customHeight="false" outlineLevel="0" collapsed="false"/>
    <row r="294" customFormat="false" ht="18" hidden="true" customHeight="false" outlineLevel="0" collapsed="false"/>
    <row r="295" customFormat="false" ht="18" hidden="true" customHeight="false" outlineLevel="0" collapsed="false"/>
    <row r="296" customFormat="false" ht="18" hidden="true" customHeight="false" outlineLevel="0" collapsed="false"/>
    <row r="297" customFormat="false" ht="18" hidden="true" customHeight="false" outlineLevel="0" collapsed="false"/>
    <row r="298" customFormat="false" ht="18" hidden="true" customHeight="false" outlineLevel="0" collapsed="false"/>
    <row r="299" customFormat="false" ht="18" hidden="true" customHeight="false" outlineLevel="0" collapsed="false"/>
    <row r="300" customFormat="false" ht="18" hidden="true" customHeight="false" outlineLevel="0" collapsed="false"/>
    <row r="301" customFormat="false" ht="18" hidden="true" customHeight="false" outlineLevel="0" collapsed="false"/>
    <row r="302" customFormat="false" ht="18" hidden="true" customHeight="false" outlineLevel="0" collapsed="false"/>
    <row r="303" customFormat="false" ht="18" hidden="true" customHeight="false" outlineLevel="0" collapsed="false"/>
    <row r="304" customFormat="false" ht="18" hidden="true" customHeight="false" outlineLevel="0" collapsed="false"/>
    <row r="305" customFormat="false" ht="18" hidden="true" customHeight="false" outlineLevel="0" collapsed="false"/>
    <row r="306" customFormat="false" ht="18" hidden="true" customHeight="false" outlineLevel="0" collapsed="false"/>
    <row r="307" customFormat="false" ht="18" hidden="true" customHeight="false" outlineLevel="0" collapsed="false"/>
    <row r="308" customFormat="false" ht="18" hidden="true" customHeight="false" outlineLevel="0" collapsed="false"/>
    <row r="309" customFormat="false" ht="18" hidden="true" customHeight="false" outlineLevel="0" collapsed="false"/>
    <row r="310" customFormat="false" ht="18" hidden="true" customHeight="false" outlineLevel="0" collapsed="false"/>
    <row r="311" customFormat="false" ht="18" hidden="true" customHeight="false" outlineLevel="0" collapsed="false"/>
    <row r="312" customFormat="false" ht="18" hidden="true" customHeight="false" outlineLevel="0" collapsed="false"/>
    <row r="313" customFormat="false" ht="18" hidden="true" customHeight="false" outlineLevel="0" collapsed="false"/>
    <row r="314" customFormat="false" ht="18" hidden="true" customHeight="false" outlineLevel="0" collapsed="false"/>
    <row r="315" customFormat="false" ht="18" hidden="true" customHeight="false" outlineLevel="0" collapsed="false"/>
    <row r="316" customFormat="false" ht="18" hidden="true" customHeight="false" outlineLevel="0" collapsed="false"/>
    <row r="317" customFormat="false" ht="18" hidden="true" customHeight="false" outlineLevel="0" collapsed="false"/>
    <row r="318" customFormat="false" ht="18" hidden="true" customHeight="false" outlineLevel="0" collapsed="false"/>
    <row r="319" customFormat="false" ht="18" hidden="true" customHeight="false" outlineLevel="0" collapsed="false"/>
    <row r="320" customFormat="false" ht="18" hidden="true" customHeight="false" outlineLevel="0" collapsed="false"/>
    <row r="321" customFormat="false" ht="18" hidden="true" customHeight="false" outlineLevel="0" collapsed="false"/>
    <row r="322" customFormat="false" ht="18" hidden="true" customHeight="false" outlineLevel="0" collapsed="false"/>
    <row r="323" customFormat="false" ht="18" hidden="true" customHeight="false" outlineLevel="0" collapsed="false"/>
    <row r="324" customFormat="false" ht="18" hidden="true" customHeight="false" outlineLevel="0" collapsed="false"/>
    <row r="325" customFormat="false" ht="18" hidden="true" customHeight="false" outlineLevel="0" collapsed="false"/>
  </sheetData>
  <mergeCells count="22">
    <mergeCell ref="A6:F6"/>
    <mergeCell ref="A8:F8"/>
    <mergeCell ref="A9:F9"/>
    <mergeCell ref="A11:A15"/>
    <mergeCell ref="B11:B15"/>
    <mergeCell ref="C11:C15"/>
    <mergeCell ref="D11:D15"/>
    <mergeCell ref="E11:F11"/>
    <mergeCell ref="E12:E15"/>
    <mergeCell ref="F12:F15"/>
    <mergeCell ref="A56:A58"/>
    <mergeCell ref="B56:B58"/>
    <mergeCell ref="C56:C58"/>
    <mergeCell ref="D56:D58"/>
    <mergeCell ref="E56:E58"/>
    <mergeCell ref="F56:F58"/>
    <mergeCell ref="A59:A60"/>
    <mergeCell ref="B59:B60"/>
    <mergeCell ref="C59:C60"/>
    <mergeCell ref="D59:D60"/>
    <mergeCell ref="E59:E60"/>
    <mergeCell ref="F59:F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Printed>2020-10-20T14:44:15Z</cp:lastPrinted>
  <dcterms:modified xsi:type="dcterms:W3CDTF">2020-10-26T15:23:17Z</dcterms:modified>
  <cp:revision>1</cp:revision>
</cp:coreProperties>
</file>